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</calcChain>
</file>

<file path=xl/sharedStrings.xml><?xml version="1.0" encoding="utf-8"?>
<sst xmlns="http://schemas.openxmlformats.org/spreadsheetml/2006/main" count="330" uniqueCount="110">
  <si>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</si>
  <si>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</si>
  <si>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</si>
  <si>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</si>
  <si>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</si>
  <si>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</si>
  <si>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</si>
  <si>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</si>
  <si>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</si>
  <si>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</si>
  <si>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</si>
  <si>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</si>
  <si>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</si>
  <si>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</si>
  <si>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</si>
  <si>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</si>
  <si>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</si>
  <si>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</si>
  <si>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</si>
  <si>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</si>
  <si>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</si>
  <si>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</si>
  <si>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</si>
  <si>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</si>
  <si>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</si>
  <si>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</si>
  <si>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</si>
  <si>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</si>
  <si>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</si>
  <si>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</si>
  <si>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</si>
  <si>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</si>
  <si>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</si>
  <si>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</si>
  <si>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</si>
  <si>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</si>
  <si>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</si>
  <si>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</si>
  <si>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</si>
  <si>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"Кирилловская СШ"</t>
  </si>
  <si>
    <t>директор</t>
  </si>
  <si>
    <t>Архипова В.В.</t>
  </si>
  <si>
    <t>Каша рисовая с маслом</t>
  </si>
  <si>
    <t xml:space="preserve">Фрукт </t>
  </si>
  <si>
    <t>Бутерброд с маслом и сыром</t>
  </si>
  <si>
    <t>Сок фруктовый</t>
  </si>
  <si>
    <t>36-00</t>
  </si>
  <si>
    <t>-</t>
  </si>
  <si>
    <t>ттк</t>
  </si>
  <si>
    <t>20-00</t>
  </si>
  <si>
    <t>24-00</t>
  </si>
  <si>
    <t>Шницель рубленый с соусом</t>
  </si>
  <si>
    <t>55-00</t>
  </si>
  <si>
    <t>Макаронные изделия отварные</t>
  </si>
  <si>
    <t>22-00</t>
  </si>
  <si>
    <t>Чай с сахаром</t>
  </si>
  <si>
    <t>5-00</t>
  </si>
  <si>
    <t>Хлеб «Дарницкий»</t>
  </si>
  <si>
    <t>4-00</t>
  </si>
  <si>
    <t>Кондитерское или выпечное изделие без крема</t>
  </si>
  <si>
    <t>14-00</t>
  </si>
  <si>
    <t>Жаркое по-школьному</t>
  </si>
  <si>
    <t>61-00</t>
  </si>
  <si>
    <t>Огурец свежий</t>
  </si>
  <si>
    <t>6-00</t>
  </si>
  <si>
    <t>Напиток из цитрусовых</t>
  </si>
  <si>
    <t>10-00</t>
  </si>
  <si>
    <t>Хлеб Дарницкий</t>
  </si>
  <si>
    <t>3-00</t>
  </si>
  <si>
    <t>Котлета куриная</t>
  </si>
  <si>
    <t>52-00</t>
  </si>
  <si>
    <t>Рис отварной</t>
  </si>
  <si>
    <t>27-00</t>
  </si>
  <si>
    <t xml:space="preserve">Какао </t>
  </si>
  <si>
    <t>18-00</t>
  </si>
  <si>
    <t>Биточки с соусом</t>
  </si>
  <si>
    <t>Чай с сахаром и апельсином</t>
  </si>
  <si>
    <t>9-00</t>
  </si>
  <si>
    <t>13-00</t>
  </si>
  <si>
    <t>Котлета рыбная</t>
  </si>
  <si>
    <t>40-00</t>
  </si>
  <si>
    <t>Картофельное пюре</t>
  </si>
  <si>
    <t>28-00</t>
  </si>
  <si>
    <t>Чай с лимоном</t>
  </si>
  <si>
    <t>8-00</t>
  </si>
  <si>
    <t>-/-</t>
  </si>
  <si>
    <t>8,1/20,2</t>
  </si>
  <si>
    <t>38/84,8</t>
  </si>
  <si>
    <t>Фрукт</t>
  </si>
  <si>
    <t>Колбаски куриные со сметанным соусом</t>
  </si>
  <si>
    <t>48-00</t>
  </si>
  <si>
    <t>Напиток из свежих фруктов</t>
  </si>
  <si>
    <t xml:space="preserve">Хлеб «Дарницкий» </t>
  </si>
  <si>
    <t>Помидор  свежий</t>
  </si>
  <si>
    <t>7-00</t>
  </si>
  <si>
    <t>Паста "Новинка"</t>
  </si>
  <si>
    <t>69-00</t>
  </si>
  <si>
    <t>Плов рисовый с овощами и курой</t>
  </si>
  <si>
    <t>75-00</t>
  </si>
  <si>
    <t xml:space="preserve">Кисель </t>
  </si>
  <si>
    <t>15-00</t>
  </si>
  <si>
    <t>Оладьи со сгущ. молоком или повидло</t>
  </si>
  <si>
    <t>Сок фруктовый в инд. Упаковке</t>
  </si>
  <si>
    <t>200/30</t>
  </si>
  <si>
    <t>41-00</t>
  </si>
  <si>
    <t>31-00</t>
  </si>
  <si>
    <t>2900/3000</t>
  </si>
  <si>
    <t>89,45/89,65</t>
  </si>
  <si>
    <t>384,25/396,35</t>
  </si>
  <si>
    <t>2779,52/2826,32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</si>
</sst>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1" fillId="0" borderId="27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250</v>
      </c>
      <c r="G6" s="50">
        <v>11.53</v>
      </c>
      <c r="H6" s="50">
        <v>14.37</v>
      </c>
      <c r="I6" s="50">
        <v>32.020000000000003</v>
      </c>
      <c r="J6" s="50">
        <v>305.33999999999997</v>
      </c>
      <c r="K6" s="50">
        <v>262</v>
      </c>
      <c r="L6" s="51" t="s">
        <v>46</v>
      </c>
    </row>
    <row r="7" spans="1:12" ht="15.75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thickBot="1" x14ac:dyDescent="0.3">
      <c r="A8" s="23"/>
      <c r="B8" s="15"/>
      <c r="C8" s="11"/>
      <c r="D8" s="7" t="s">
        <v>22</v>
      </c>
      <c r="E8" s="48" t="s">
        <v>45</v>
      </c>
      <c r="F8" s="50">
        <v>200</v>
      </c>
      <c r="G8" s="50">
        <v>1</v>
      </c>
      <c r="H8" s="50" t="s">
        <v>47</v>
      </c>
      <c r="I8" s="50">
        <v>20.2</v>
      </c>
      <c r="J8" s="50">
        <v>84.8</v>
      </c>
      <c r="K8" s="50" t="s">
        <v>48</v>
      </c>
      <c r="L8" s="51" t="s">
        <v>49</v>
      </c>
    </row>
    <row r="9" spans="1:12" ht="15.75" thickBot="1" x14ac:dyDescent="0.3">
      <c r="A9" s="23"/>
      <c r="B9" s="15"/>
      <c r="C9" s="11"/>
      <c r="D9" s="7" t="s">
        <v>23</v>
      </c>
      <c r="E9" s="48" t="s">
        <v>44</v>
      </c>
      <c r="F9" s="50">
        <v>50</v>
      </c>
      <c r="G9" s="50">
        <v>5.74</v>
      </c>
      <c r="H9" s="50">
        <v>5.38</v>
      </c>
      <c r="I9" s="50">
        <v>15.48</v>
      </c>
      <c r="J9" s="50">
        <v>165.18</v>
      </c>
      <c r="K9" s="50"/>
      <c r="L9" s="51" t="s">
        <v>50</v>
      </c>
    </row>
    <row r="10" spans="1:12" ht="15.75" thickBot="1" x14ac:dyDescent="0.3">
      <c r="A10" s="23"/>
      <c r="B10" s="15"/>
      <c r="C10" s="11"/>
      <c r="D10" s="7" t="s">
        <v>24</v>
      </c>
      <c r="E10" s="48" t="s">
        <v>43</v>
      </c>
      <c r="F10" s="50">
        <v>100</v>
      </c>
      <c r="G10" s="50">
        <v>0.4</v>
      </c>
      <c r="H10" s="50" t="s">
        <v>47</v>
      </c>
      <c r="I10" s="50">
        <v>9.8000000000000007</v>
      </c>
      <c r="J10" s="50">
        <v>4.8</v>
      </c>
      <c r="K10" s="50" t="s">
        <v>48</v>
      </c>
      <c r="L10" s="51" t="s">
        <v>49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18.669999999999998</v>
      </c>
      <c r="H13" s="19">
        <f t="shared" si="0"/>
        <v>19.75</v>
      </c>
      <c r="I13" s="19">
        <f t="shared" si="0"/>
        <v>77.5</v>
      </c>
      <c r="J13" s="19">
        <f t="shared" si="0"/>
        <v>560.11999999999989</v>
      </c>
      <c r="K13" s="25"/>
      <c r="L13" s="19"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600</v>
      </c>
      <c r="G24" s="32">
        <f t="shared" ref="G24:J24" si="3">G13+G23</f>
        <v>18.669999999999998</v>
      </c>
      <c r="H24" s="32">
        <f t="shared" si="3"/>
        <v>19.75</v>
      </c>
      <c r="I24" s="32">
        <f t="shared" si="3"/>
        <v>77.5</v>
      </c>
      <c r="J24" s="32">
        <f t="shared" si="3"/>
        <v>560.11999999999989</v>
      </c>
      <c r="K24" s="32"/>
      <c r="L24" s="32">
        <f t="shared" ref="L24" si="4">L13+L23</f>
        <v>100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95</v>
      </c>
      <c r="F25" s="50">
        <v>200</v>
      </c>
      <c r="G25" s="50">
        <v>13.53</v>
      </c>
      <c r="H25" s="50">
        <v>16.600000000000001</v>
      </c>
      <c r="I25" s="50">
        <v>26.3</v>
      </c>
      <c r="J25" s="50">
        <v>257.89999999999998</v>
      </c>
      <c r="K25" s="50" t="s">
        <v>48</v>
      </c>
      <c r="L25" s="51" t="s">
        <v>96</v>
      </c>
    </row>
    <row r="26" spans="1:12" ht="15.75" thickBot="1" x14ac:dyDescent="0.3">
      <c r="A26" s="14"/>
      <c r="B26" s="15"/>
      <c r="C26" s="11"/>
      <c r="D26" s="6"/>
      <c r="E26" s="48"/>
      <c r="F26" s="50"/>
      <c r="G26" s="50"/>
      <c r="H26" s="50"/>
      <c r="I26" s="50"/>
      <c r="J26" s="50"/>
      <c r="K26" s="50"/>
      <c r="L26" s="51"/>
    </row>
    <row r="27" spans="1:12" ht="15.75" thickBot="1" x14ac:dyDescent="0.3">
      <c r="A27" s="14"/>
      <c r="B27" s="15"/>
      <c r="C27" s="11"/>
      <c r="D27" s="7" t="s">
        <v>22</v>
      </c>
      <c r="E27" s="48" t="s">
        <v>55</v>
      </c>
      <c r="F27" s="50">
        <v>200</v>
      </c>
      <c r="G27" s="50">
        <v>0.2</v>
      </c>
      <c r="H27" s="50" t="s">
        <v>47</v>
      </c>
      <c r="I27" s="50">
        <v>15.01</v>
      </c>
      <c r="J27" s="50">
        <v>60.84</v>
      </c>
      <c r="K27" s="50">
        <v>628</v>
      </c>
      <c r="L27" s="51" t="s">
        <v>56</v>
      </c>
    </row>
    <row r="28" spans="1:12" ht="15.75" thickBot="1" x14ac:dyDescent="0.3">
      <c r="A28" s="14"/>
      <c r="B28" s="15"/>
      <c r="C28" s="11"/>
      <c r="D28" s="7" t="s">
        <v>23</v>
      </c>
      <c r="E28" s="48" t="s">
        <v>57</v>
      </c>
      <c r="F28" s="50">
        <v>50</v>
      </c>
      <c r="G28" s="50">
        <v>1.65</v>
      </c>
      <c r="H28" s="50">
        <v>0.3</v>
      </c>
      <c r="I28" s="50">
        <v>12.76</v>
      </c>
      <c r="J28" s="50">
        <v>123.4</v>
      </c>
      <c r="K28" s="50" t="s">
        <v>48</v>
      </c>
      <c r="L28" s="51" t="s">
        <v>58</v>
      </c>
    </row>
    <row r="29" spans="1:12" ht="15.75" thickBot="1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48" t="s">
        <v>59</v>
      </c>
      <c r="F30" s="50">
        <v>50</v>
      </c>
      <c r="G30" s="50">
        <v>2.75</v>
      </c>
      <c r="H30" s="50">
        <v>0.5</v>
      </c>
      <c r="I30" s="50">
        <v>16.03</v>
      </c>
      <c r="J30" s="50">
        <v>79.680000000000007</v>
      </c>
      <c r="K30" s="50" t="s">
        <v>48</v>
      </c>
      <c r="L30" s="51" t="s">
        <v>54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18.13</v>
      </c>
      <c r="H32" s="19">
        <f t="shared" ref="H32" si="6">SUM(H25:H31)</f>
        <v>17.400000000000002</v>
      </c>
      <c r="I32" s="19">
        <f t="shared" ref="I32" si="7">SUM(I25:I31)</f>
        <v>70.099999999999994</v>
      </c>
      <c r="J32" s="19">
        <f t="shared" ref="J32" si="8">SUM(J25:J31)</f>
        <v>521.81999999999994</v>
      </c>
      <c r="K32" s="25"/>
      <c r="L32" s="19"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3">G32+G42</f>
        <v>18.13</v>
      </c>
      <c r="H43" s="32">
        <f t="shared" ref="H43" si="14">H32+H42</f>
        <v>17.400000000000002</v>
      </c>
      <c r="I43" s="32">
        <f t="shared" ref="I43" si="15">I32+I42</f>
        <v>70.099999999999994</v>
      </c>
      <c r="J43" s="32">
        <f t="shared" ref="J43:L43" si="16">J32+J42</f>
        <v>521.81999999999994</v>
      </c>
      <c r="K43" s="32"/>
      <c r="L43" s="32">
        <f t="shared" si="16"/>
        <v>100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61</v>
      </c>
      <c r="F44" s="50">
        <v>200</v>
      </c>
      <c r="G44" s="50">
        <v>13.12</v>
      </c>
      <c r="H44" s="50">
        <v>17.559999999999999</v>
      </c>
      <c r="I44" s="50">
        <v>24.13</v>
      </c>
      <c r="J44" s="50">
        <v>268.56</v>
      </c>
      <c r="K44" s="50" t="s">
        <v>48</v>
      </c>
      <c r="L44" s="51" t="s">
        <v>62</v>
      </c>
    </row>
    <row r="45" spans="1:12" ht="15.75" thickBot="1" x14ac:dyDescent="0.3">
      <c r="A45" s="23"/>
      <c r="B45" s="15"/>
      <c r="C45" s="11"/>
      <c r="D45" s="6"/>
      <c r="E45" s="48" t="s">
        <v>63</v>
      </c>
      <c r="F45" s="50">
        <v>40</v>
      </c>
      <c r="G45" s="50">
        <v>0.32</v>
      </c>
      <c r="H45" s="50" t="s">
        <v>47</v>
      </c>
      <c r="I45" s="50">
        <v>1.04</v>
      </c>
      <c r="J45" s="50">
        <v>5.44</v>
      </c>
      <c r="K45" s="50" t="s">
        <v>48</v>
      </c>
      <c r="L45" s="51" t="s">
        <v>64</v>
      </c>
    </row>
    <row r="46" spans="1:12" ht="15.75" thickBot="1" x14ac:dyDescent="0.3">
      <c r="A46" s="23"/>
      <c r="B46" s="15"/>
      <c r="C46" s="11"/>
      <c r="D46" s="7" t="s">
        <v>22</v>
      </c>
      <c r="E46" s="48" t="s">
        <v>65</v>
      </c>
      <c r="F46" s="50">
        <v>200</v>
      </c>
      <c r="G46" s="50">
        <v>0.14000000000000001</v>
      </c>
      <c r="H46" s="50" t="s">
        <v>47</v>
      </c>
      <c r="I46" s="50">
        <v>24.43</v>
      </c>
      <c r="J46" s="50">
        <v>114.3</v>
      </c>
      <c r="K46" s="50">
        <v>646</v>
      </c>
      <c r="L46" s="51" t="s">
        <v>66</v>
      </c>
    </row>
    <row r="47" spans="1:12" ht="15.75" thickBot="1" x14ac:dyDescent="0.3">
      <c r="A47" s="23"/>
      <c r="B47" s="15"/>
      <c r="C47" s="11"/>
      <c r="D47" s="7" t="s">
        <v>23</v>
      </c>
      <c r="E47" s="48" t="s">
        <v>67</v>
      </c>
      <c r="F47" s="50">
        <v>30</v>
      </c>
      <c r="G47" s="50">
        <v>1.65</v>
      </c>
      <c r="H47" s="50">
        <v>0.3</v>
      </c>
      <c r="I47" s="50">
        <v>9.6199999999999992</v>
      </c>
      <c r="J47" s="50">
        <v>47.81</v>
      </c>
      <c r="K47" s="50" t="s">
        <v>48</v>
      </c>
      <c r="L47" s="51" t="s">
        <v>68</v>
      </c>
    </row>
    <row r="48" spans="1:12" ht="15.75" thickBot="1" x14ac:dyDescent="0.3">
      <c r="A48" s="23"/>
      <c r="B48" s="15"/>
      <c r="C48" s="11"/>
      <c r="D48" s="7" t="s">
        <v>24</v>
      </c>
      <c r="E48" s="48" t="s">
        <v>43</v>
      </c>
      <c r="F48" s="50">
        <v>100</v>
      </c>
      <c r="G48" s="50">
        <v>0.8</v>
      </c>
      <c r="H48" s="50" t="s">
        <v>47</v>
      </c>
      <c r="I48" s="50">
        <v>8.1</v>
      </c>
      <c r="J48" s="50">
        <v>38</v>
      </c>
      <c r="K48" s="50" t="s">
        <v>48</v>
      </c>
      <c r="L48" s="51" t="s">
        <v>49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16.03</v>
      </c>
      <c r="H51" s="19">
        <f t="shared" ref="H51" si="18">SUM(H44:H50)</f>
        <v>17.86</v>
      </c>
      <c r="I51" s="19">
        <f t="shared" ref="I51" si="19">SUM(I44:I50)</f>
        <v>67.319999999999993</v>
      </c>
      <c r="J51" s="19">
        <f t="shared" ref="J51" si="20">SUM(J44:J50)</f>
        <v>474.11</v>
      </c>
      <c r="K51" s="25"/>
      <c r="L51" s="19"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570</v>
      </c>
      <c r="G62" s="32">
        <f t="shared" ref="G62" si="25">G51+G61</f>
        <v>16.03</v>
      </c>
      <c r="H62" s="32">
        <f t="shared" ref="H62" si="26">H51+H61</f>
        <v>17.86</v>
      </c>
      <c r="I62" s="32">
        <f t="shared" ref="I62" si="27">I51+I61</f>
        <v>67.319999999999993</v>
      </c>
      <c r="J62" s="32">
        <f t="shared" ref="J62:L62" si="28">J51+J61</f>
        <v>474.11</v>
      </c>
      <c r="K62" s="32"/>
      <c r="L62" s="32">
        <f t="shared" si="28"/>
        <v>100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50">
        <v>100</v>
      </c>
      <c r="G63" s="50">
        <v>9.98</v>
      </c>
      <c r="H63" s="50">
        <v>11.55</v>
      </c>
      <c r="I63" s="50">
        <v>9.58</v>
      </c>
      <c r="J63" s="50">
        <v>202.3</v>
      </c>
      <c r="K63" s="50" t="s">
        <v>48</v>
      </c>
      <c r="L63" s="51" t="s">
        <v>70</v>
      </c>
    </row>
    <row r="64" spans="1:12" ht="15.75" thickBot="1" x14ac:dyDescent="0.3">
      <c r="A64" s="23"/>
      <c r="B64" s="15"/>
      <c r="C64" s="11"/>
      <c r="D64" s="6"/>
      <c r="E64" s="49" t="s">
        <v>71</v>
      </c>
      <c r="F64" s="52">
        <v>150</v>
      </c>
      <c r="G64" s="52">
        <v>3.87</v>
      </c>
      <c r="H64" s="52">
        <v>5.16</v>
      </c>
      <c r="I64" s="52">
        <v>43.29</v>
      </c>
      <c r="J64" s="52">
        <v>203.11</v>
      </c>
      <c r="K64" s="52">
        <v>465</v>
      </c>
      <c r="L64" s="53" t="s">
        <v>72</v>
      </c>
    </row>
    <row r="65" spans="1:12" ht="15.75" thickBot="1" x14ac:dyDescent="0.3">
      <c r="A65" s="23"/>
      <c r="B65" s="15"/>
      <c r="C65" s="11"/>
      <c r="D65" s="7" t="s">
        <v>22</v>
      </c>
      <c r="E65" s="48" t="s">
        <v>73</v>
      </c>
      <c r="F65" s="50">
        <v>200</v>
      </c>
      <c r="G65" s="50">
        <v>2.65</v>
      </c>
      <c r="H65" s="50">
        <v>2.54</v>
      </c>
      <c r="I65" s="50">
        <v>14.85</v>
      </c>
      <c r="J65" s="50">
        <v>102.41</v>
      </c>
      <c r="K65" s="50">
        <v>642</v>
      </c>
      <c r="L65" s="51" t="s">
        <v>74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67</v>
      </c>
      <c r="F66" s="52">
        <v>50</v>
      </c>
      <c r="G66" s="52">
        <v>2.75</v>
      </c>
      <c r="H66" s="52">
        <v>0.5</v>
      </c>
      <c r="I66" s="52">
        <v>16.03</v>
      </c>
      <c r="J66" s="52">
        <v>79.680000000000007</v>
      </c>
      <c r="K66" s="52" t="s">
        <v>48</v>
      </c>
      <c r="L66" s="53" t="s">
        <v>68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19.25</v>
      </c>
      <c r="H70" s="19">
        <f t="shared" ref="H70" si="30">SUM(H63:H69)</f>
        <v>19.75</v>
      </c>
      <c r="I70" s="19">
        <f t="shared" ref="I70" si="31">SUM(I63:I69)</f>
        <v>83.75</v>
      </c>
      <c r="J70" s="19">
        <f t="shared" ref="J70:L70" si="32">SUM(J63:J69)</f>
        <v>587.5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7">G70+G80</f>
        <v>19.25</v>
      </c>
      <c r="H81" s="32">
        <f t="shared" ref="H81" si="38">H70+H80</f>
        <v>19.75</v>
      </c>
      <c r="I81" s="32">
        <f t="shared" ref="I81" si="39">I70+I80</f>
        <v>83.75</v>
      </c>
      <c r="J81" s="32">
        <f t="shared" ref="J81:L81" si="40">J70+J80</f>
        <v>587.5</v>
      </c>
      <c r="K81" s="32"/>
      <c r="L81" s="32">
        <f t="shared" si="40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51</v>
      </c>
      <c r="F82" s="50">
        <v>100</v>
      </c>
      <c r="G82" s="50">
        <v>9.1300000000000008</v>
      </c>
      <c r="H82" s="50">
        <v>12.17</v>
      </c>
      <c r="I82" s="50">
        <v>14.61</v>
      </c>
      <c r="J82" s="50">
        <v>206.32</v>
      </c>
      <c r="K82" s="50">
        <v>416</v>
      </c>
      <c r="L82" s="51" t="s">
        <v>52</v>
      </c>
    </row>
    <row r="83" spans="1:12" ht="15.75" thickBot="1" x14ac:dyDescent="0.3">
      <c r="A83" s="23"/>
      <c r="B83" s="15"/>
      <c r="C83" s="11"/>
      <c r="D83" s="6"/>
      <c r="E83" s="49" t="s">
        <v>53</v>
      </c>
      <c r="F83" s="52">
        <v>150</v>
      </c>
      <c r="G83" s="52">
        <v>5.71</v>
      </c>
      <c r="H83" s="52">
        <v>5.58</v>
      </c>
      <c r="I83" s="52">
        <v>36.6</v>
      </c>
      <c r="J83" s="52">
        <v>200.5</v>
      </c>
      <c r="K83" s="52">
        <v>469</v>
      </c>
      <c r="L83" s="53" t="s">
        <v>54</v>
      </c>
    </row>
    <row r="84" spans="1:12" ht="15.75" thickBot="1" x14ac:dyDescent="0.3">
      <c r="A84" s="23"/>
      <c r="B84" s="15"/>
      <c r="C84" s="11"/>
      <c r="D84" s="7" t="s">
        <v>22</v>
      </c>
      <c r="E84" s="48" t="s">
        <v>55</v>
      </c>
      <c r="F84" s="50">
        <v>200</v>
      </c>
      <c r="G84" s="50">
        <v>0.2</v>
      </c>
      <c r="H84" s="50" t="s">
        <v>47</v>
      </c>
      <c r="I84" s="50">
        <v>15.01</v>
      </c>
      <c r="J84" s="50">
        <v>60.84</v>
      </c>
      <c r="K84" s="50">
        <v>628</v>
      </c>
      <c r="L84" s="51" t="s">
        <v>56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67</v>
      </c>
      <c r="F85" s="52">
        <v>50</v>
      </c>
      <c r="G85" s="52">
        <v>2.2000000000000002</v>
      </c>
      <c r="H85" s="52">
        <v>0.4</v>
      </c>
      <c r="I85" s="52">
        <v>12.83</v>
      </c>
      <c r="J85" s="52">
        <v>63.74</v>
      </c>
      <c r="K85" s="52" t="s">
        <v>48</v>
      </c>
      <c r="L85" s="53" t="s">
        <v>58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 t="s">
        <v>59</v>
      </c>
      <c r="F87" s="40">
        <v>70</v>
      </c>
      <c r="G87" s="40">
        <v>1.46</v>
      </c>
      <c r="H87" s="40">
        <v>0.42</v>
      </c>
      <c r="I87" s="40">
        <v>4.7</v>
      </c>
      <c r="J87" s="40">
        <v>56.1</v>
      </c>
      <c r="K87" s="41"/>
      <c r="L87" s="40" t="s">
        <v>60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1">SUM(G82:G88)</f>
        <v>18.7</v>
      </c>
      <c r="H89" s="19">
        <f t="shared" ref="H89" si="42">SUM(H82:H88)</f>
        <v>18.57</v>
      </c>
      <c r="I89" s="19">
        <f t="shared" ref="I89" si="43">SUM(I82:I88)</f>
        <v>83.75</v>
      </c>
      <c r="J89" s="19">
        <f t="shared" ref="J89" si="44">SUM(J82:J88)</f>
        <v>587.5</v>
      </c>
      <c r="K89" s="25" t="s">
        <v>48</v>
      </c>
      <c r="L89" s="19"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570</v>
      </c>
      <c r="G100" s="32">
        <f t="shared" ref="G100" si="49">G89+G99</f>
        <v>18.7</v>
      </c>
      <c r="H100" s="32">
        <f t="shared" ref="H100" si="50">H89+H99</f>
        <v>18.57</v>
      </c>
      <c r="I100" s="32">
        <f t="shared" ref="I100" si="51">I89+I99</f>
        <v>83.75</v>
      </c>
      <c r="J100" s="32">
        <f t="shared" ref="J100:L100" si="52">J89+J99</f>
        <v>587.5</v>
      </c>
      <c r="K100" s="32"/>
      <c r="L100" s="32">
        <f t="shared" si="52"/>
        <v>100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50">
        <v>100</v>
      </c>
      <c r="G101" s="50">
        <v>9.57</v>
      </c>
      <c r="H101" s="50">
        <v>12.79</v>
      </c>
      <c r="I101" s="50">
        <v>13.28</v>
      </c>
      <c r="J101" s="50">
        <v>222.02</v>
      </c>
      <c r="K101" s="50">
        <v>416</v>
      </c>
      <c r="L101" s="51" t="s">
        <v>70</v>
      </c>
    </row>
    <row r="102" spans="1:12" ht="15.75" thickBot="1" x14ac:dyDescent="0.3">
      <c r="A102" s="23"/>
      <c r="B102" s="15"/>
      <c r="C102" s="11"/>
      <c r="D102" s="6"/>
      <c r="E102" s="57" t="s">
        <v>53</v>
      </c>
      <c r="F102" s="52">
        <v>150</v>
      </c>
      <c r="G102" s="52">
        <v>5.71</v>
      </c>
      <c r="H102" s="52">
        <v>5.58</v>
      </c>
      <c r="I102" s="52">
        <v>36.6</v>
      </c>
      <c r="J102" s="52">
        <v>200.5</v>
      </c>
      <c r="K102" s="52">
        <v>469</v>
      </c>
      <c r="L102" s="53" t="s">
        <v>54</v>
      </c>
    </row>
    <row r="103" spans="1:12" ht="15.75" thickBot="1" x14ac:dyDescent="0.3">
      <c r="A103" s="23"/>
      <c r="B103" s="15"/>
      <c r="C103" s="11"/>
      <c r="D103" s="7" t="s">
        <v>22</v>
      </c>
      <c r="E103" s="57" t="s">
        <v>76</v>
      </c>
      <c r="F103" s="52">
        <v>200</v>
      </c>
      <c r="G103" s="52">
        <v>0.28999999999999998</v>
      </c>
      <c r="H103" s="52" t="s">
        <v>47</v>
      </c>
      <c r="I103" s="52">
        <v>15.82</v>
      </c>
      <c r="J103" s="52">
        <v>64.400000000000006</v>
      </c>
      <c r="K103" s="52" t="s">
        <v>48</v>
      </c>
      <c r="L103" s="53" t="s">
        <v>77</v>
      </c>
    </row>
    <row r="104" spans="1:12" ht="15.75" thickBot="1" x14ac:dyDescent="0.3">
      <c r="A104" s="23"/>
      <c r="B104" s="15"/>
      <c r="C104" s="11"/>
      <c r="D104" s="7" t="s">
        <v>23</v>
      </c>
      <c r="E104" s="57" t="s">
        <v>67</v>
      </c>
      <c r="F104" s="52">
        <v>30</v>
      </c>
      <c r="G104" s="52">
        <v>1.65</v>
      </c>
      <c r="H104" s="52">
        <v>0.3</v>
      </c>
      <c r="I104" s="52">
        <v>9.6199999999999992</v>
      </c>
      <c r="J104" s="52">
        <v>47.81</v>
      </c>
      <c r="K104" s="52" t="s">
        <v>48</v>
      </c>
      <c r="L104" s="53" t="s">
        <v>58</v>
      </c>
    </row>
    <row r="105" spans="1:12" ht="15.75" thickBot="1" x14ac:dyDescent="0.3">
      <c r="A105" s="23"/>
      <c r="B105" s="15"/>
      <c r="C105" s="11"/>
      <c r="D105" s="7" t="s">
        <v>24</v>
      </c>
      <c r="E105" s="57" t="s">
        <v>59</v>
      </c>
      <c r="F105" s="52">
        <v>60</v>
      </c>
      <c r="G105" s="52">
        <v>1.25</v>
      </c>
      <c r="H105" s="52">
        <v>0.36</v>
      </c>
      <c r="I105" s="52">
        <v>4</v>
      </c>
      <c r="J105" s="52">
        <v>48</v>
      </c>
      <c r="K105" s="52" t="s">
        <v>48</v>
      </c>
      <c r="L105" s="53" t="s">
        <v>78</v>
      </c>
    </row>
    <row r="106" spans="1:12" ht="15.75" thickBot="1" x14ac:dyDescent="0.3">
      <c r="A106" s="23"/>
      <c r="B106" s="15"/>
      <c r="C106" s="11"/>
      <c r="D106" s="6"/>
      <c r="E106" s="48"/>
      <c r="F106" s="50"/>
      <c r="G106" s="50"/>
      <c r="H106" s="50"/>
      <c r="I106" s="50"/>
      <c r="J106" s="50"/>
      <c r="K106" s="50"/>
      <c r="L106" s="51"/>
    </row>
    <row r="107" spans="1:12" ht="15.75" thickBot="1" x14ac:dyDescent="0.3">
      <c r="A107" s="23"/>
      <c r="B107" s="15"/>
      <c r="C107" s="11"/>
      <c r="D107" s="6"/>
      <c r="E107" s="49"/>
      <c r="F107" s="52"/>
      <c r="G107" s="52"/>
      <c r="H107" s="52"/>
      <c r="I107" s="52"/>
      <c r="J107" s="52"/>
      <c r="K107" s="52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18.47</v>
      </c>
      <c r="H108" s="19">
        <f t="shared" si="53"/>
        <v>19.029999999999998</v>
      </c>
      <c r="I108" s="19">
        <f t="shared" si="53"/>
        <v>79.320000000000007</v>
      </c>
      <c r="J108" s="19">
        <f t="shared" si="53"/>
        <v>582.73</v>
      </c>
      <c r="K108" s="25"/>
      <c r="L108" s="19"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6">G108+G118</f>
        <v>18.47</v>
      </c>
      <c r="H119" s="32">
        <f t="shared" ref="H119" si="57">H108+H118</f>
        <v>19.029999999999998</v>
      </c>
      <c r="I119" s="32">
        <f t="shared" ref="I119" si="58">I108+I118</f>
        <v>79.320000000000007</v>
      </c>
      <c r="J119" s="32">
        <f t="shared" ref="J119:L119" si="59">J108+J118</f>
        <v>582.73</v>
      </c>
      <c r="K119" s="32"/>
      <c r="L119" s="32">
        <f t="shared" si="59"/>
        <v>100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50">
        <v>100</v>
      </c>
      <c r="G120" s="50">
        <v>11.77</v>
      </c>
      <c r="H120" s="50">
        <v>8.94</v>
      </c>
      <c r="I120" s="50">
        <v>12.64</v>
      </c>
      <c r="J120" s="50">
        <v>205.66</v>
      </c>
      <c r="K120" s="50">
        <v>324</v>
      </c>
      <c r="L120" s="51" t="s">
        <v>80</v>
      </c>
    </row>
    <row r="121" spans="1:12" ht="15.75" thickBot="1" x14ac:dyDescent="0.3">
      <c r="A121" s="14"/>
      <c r="B121" s="15"/>
      <c r="C121" s="11"/>
      <c r="D121" s="6"/>
      <c r="E121" s="54" t="s">
        <v>81</v>
      </c>
      <c r="F121" s="55">
        <v>150</v>
      </c>
      <c r="G121" s="55">
        <v>4.5199999999999996</v>
      </c>
      <c r="H121" s="55">
        <v>7.25</v>
      </c>
      <c r="I121" s="55">
        <v>21.72</v>
      </c>
      <c r="J121" s="55">
        <v>163.5</v>
      </c>
      <c r="K121" s="55" t="s">
        <v>48</v>
      </c>
      <c r="L121" s="55" t="s">
        <v>82</v>
      </c>
    </row>
    <row r="122" spans="1:12" ht="15.75" thickBot="1" x14ac:dyDescent="0.3">
      <c r="A122" s="14"/>
      <c r="B122" s="15"/>
      <c r="C122" s="11"/>
      <c r="D122" s="7" t="s">
        <v>22</v>
      </c>
      <c r="E122" s="57" t="s">
        <v>83</v>
      </c>
      <c r="F122" s="52">
        <v>200</v>
      </c>
      <c r="G122" s="52">
        <v>0.26</v>
      </c>
      <c r="H122" s="52" t="s">
        <v>47</v>
      </c>
      <c r="I122" s="52">
        <v>15.22</v>
      </c>
      <c r="J122" s="52">
        <v>61.93</v>
      </c>
      <c r="K122" s="52">
        <v>629</v>
      </c>
      <c r="L122" s="53" t="s">
        <v>84</v>
      </c>
    </row>
    <row r="123" spans="1:12" ht="15.75" thickBot="1" x14ac:dyDescent="0.3">
      <c r="A123" s="14"/>
      <c r="B123" s="15"/>
      <c r="C123" s="11"/>
      <c r="D123" s="7" t="s">
        <v>23</v>
      </c>
      <c r="E123" s="57" t="s">
        <v>67</v>
      </c>
      <c r="F123" s="52">
        <v>30</v>
      </c>
      <c r="G123" s="52">
        <v>1.65</v>
      </c>
      <c r="H123" s="52">
        <v>0.3</v>
      </c>
      <c r="I123" s="52">
        <v>9.6199999999999992</v>
      </c>
      <c r="J123" s="52">
        <v>47.81</v>
      </c>
      <c r="K123" s="52" t="s">
        <v>48</v>
      </c>
      <c r="L123" s="53" t="s">
        <v>58</v>
      </c>
    </row>
    <row r="124" spans="1:12" ht="15.75" thickBot="1" x14ac:dyDescent="0.3">
      <c r="A124" s="14"/>
      <c r="B124" s="15"/>
      <c r="C124" s="11"/>
      <c r="D124" s="7" t="s">
        <v>24</v>
      </c>
      <c r="E124" s="57" t="s">
        <v>88</v>
      </c>
      <c r="F124" s="52">
        <v>100</v>
      </c>
      <c r="G124" s="52">
        <v>0.8</v>
      </c>
      <c r="H124" s="52" t="s">
        <v>85</v>
      </c>
      <c r="I124" s="52" t="s">
        <v>86</v>
      </c>
      <c r="J124" s="52" t="s">
        <v>87</v>
      </c>
      <c r="K124" s="52" t="s">
        <v>48</v>
      </c>
      <c r="L124" s="53" t="s">
        <v>49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0">SUM(G120:G126)</f>
        <v>19</v>
      </c>
      <c r="H127" s="19">
        <f t="shared" si="60"/>
        <v>16.489999999999998</v>
      </c>
      <c r="I127" s="19">
        <f t="shared" si="60"/>
        <v>59.199999999999996</v>
      </c>
      <c r="J127" s="19">
        <f t="shared" si="60"/>
        <v>478.9</v>
      </c>
      <c r="K127" s="25"/>
      <c r="L127" s="19"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580</v>
      </c>
      <c r="G138" s="32">
        <f t="shared" ref="G138" si="63">G127+G137</f>
        <v>19</v>
      </c>
      <c r="H138" s="32">
        <f t="shared" ref="H138" si="64">H127+H137</f>
        <v>16.489999999999998</v>
      </c>
      <c r="I138" s="32">
        <f t="shared" ref="I138" si="65">I127+I137</f>
        <v>59.199999999999996</v>
      </c>
      <c r="J138" s="32">
        <f t="shared" ref="J138:L138" si="66">J127+J137</f>
        <v>478.9</v>
      </c>
      <c r="K138" s="32"/>
      <c r="L138" s="32">
        <f t="shared" si="66"/>
        <v>100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97</v>
      </c>
      <c r="F139" s="50">
        <v>250</v>
      </c>
      <c r="G139" s="50">
        <v>15.75</v>
      </c>
      <c r="H139" s="50">
        <v>18.25</v>
      </c>
      <c r="I139" s="50">
        <v>36.299999999999997</v>
      </c>
      <c r="J139" s="50">
        <v>377.5</v>
      </c>
      <c r="K139" s="50" t="s">
        <v>48</v>
      </c>
      <c r="L139" s="51" t="s">
        <v>98</v>
      </c>
    </row>
    <row r="140" spans="1:12" ht="15.75" thickBot="1" x14ac:dyDescent="0.3">
      <c r="A140" s="23"/>
      <c r="B140" s="15"/>
      <c r="C140" s="11"/>
      <c r="D140" s="6"/>
      <c r="E140" s="58" t="s">
        <v>63</v>
      </c>
      <c r="F140" s="52">
        <v>40</v>
      </c>
      <c r="G140" s="52">
        <v>0.32</v>
      </c>
      <c r="H140" s="52" t="s">
        <v>47</v>
      </c>
      <c r="I140" s="52">
        <v>1.04</v>
      </c>
      <c r="J140" s="52">
        <v>5.44</v>
      </c>
      <c r="K140" s="52" t="s">
        <v>48</v>
      </c>
      <c r="L140" s="53" t="s">
        <v>64</v>
      </c>
    </row>
    <row r="141" spans="1:12" ht="15.75" thickBot="1" x14ac:dyDescent="0.3">
      <c r="A141" s="23"/>
      <c r="B141" s="15"/>
      <c r="C141" s="11"/>
      <c r="D141" s="7" t="s">
        <v>22</v>
      </c>
      <c r="E141" s="58" t="s">
        <v>99</v>
      </c>
      <c r="F141" s="52">
        <v>200</v>
      </c>
      <c r="G141" s="52">
        <v>0.1</v>
      </c>
      <c r="H141" s="52" t="s">
        <v>47</v>
      </c>
      <c r="I141" s="52">
        <v>30.76</v>
      </c>
      <c r="J141" s="52">
        <v>123.4</v>
      </c>
      <c r="K141" s="52">
        <v>591</v>
      </c>
      <c r="L141" s="53" t="s">
        <v>100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67</v>
      </c>
      <c r="F142" s="52">
        <v>30</v>
      </c>
      <c r="G142" s="52">
        <v>1.65</v>
      </c>
      <c r="H142" s="52">
        <v>0.3</v>
      </c>
      <c r="I142" s="52">
        <v>9.6199999999999992</v>
      </c>
      <c r="J142" s="52">
        <v>47.81</v>
      </c>
      <c r="K142" s="52" t="s">
        <v>48</v>
      </c>
      <c r="L142" s="53" t="s">
        <v>58</v>
      </c>
    </row>
    <row r="143" spans="1:12" ht="15.75" thickBot="1" x14ac:dyDescent="0.3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52"/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17.82</v>
      </c>
      <c r="H146" s="19">
        <f t="shared" si="67"/>
        <v>18.55</v>
      </c>
      <c r="I146" s="19">
        <f t="shared" si="67"/>
        <v>77.72</v>
      </c>
      <c r="J146" s="19">
        <f t="shared" si="67"/>
        <v>554.15000000000009</v>
      </c>
      <c r="K146" s="25"/>
      <c r="L146" s="19"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520</v>
      </c>
      <c r="G157" s="32">
        <f t="shared" ref="G157" si="70">G146+G156</f>
        <v>17.82</v>
      </c>
      <c r="H157" s="32">
        <f t="shared" ref="H157" si="71">H146+H156</f>
        <v>18.55</v>
      </c>
      <c r="I157" s="32">
        <f t="shared" ref="I157" si="72">I146+I156</f>
        <v>77.72</v>
      </c>
      <c r="J157" s="32">
        <f t="shared" ref="J157:L157" si="73">J146+J156</f>
        <v>554.15000000000009</v>
      </c>
      <c r="K157" s="32"/>
      <c r="L157" s="32">
        <f t="shared" si="73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89</v>
      </c>
      <c r="F158" s="59">
        <v>110</v>
      </c>
      <c r="G158" s="59">
        <v>9.27</v>
      </c>
      <c r="H158" s="59">
        <v>14.06</v>
      </c>
      <c r="I158" s="59">
        <v>9.9700000000000006</v>
      </c>
      <c r="J158" s="59">
        <v>216.05</v>
      </c>
      <c r="K158" s="59" t="s">
        <v>48</v>
      </c>
      <c r="L158" s="56"/>
    </row>
    <row r="159" spans="1:12" ht="15.75" thickBot="1" x14ac:dyDescent="0.3">
      <c r="A159" s="23"/>
      <c r="B159" s="15"/>
      <c r="C159" s="11"/>
      <c r="D159" s="6"/>
      <c r="E159" s="60"/>
      <c r="F159" s="60"/>
      <c r="G159" s="60"/>
      <c r="H159" s="60"/>
      <c r="I159" s="60"/>
      <c r="J159" s="60"/>
      <c r="K159" s="60"/>
      <c r="L159" s="53" t="s">
        <v>90</v>
      </c>
    </row>
    <row r="160" spans="1:12" ht="15.75" thickBot="1" x14ac:dyDescent="0.3">
      <c r="A160" s="23"/>
      <c r="B160" s="15"/>
      <c r="C160" s="11"/>
      <c r="D160" s="7" t="s">
        <v>22</v>
      </c>
      <c r="E160" s="58" t="s">
        <v>71</v>
      </c>
      <c r="F160" s="52">
        <v>150</v>
      </c>
      <c r="G160" s="52">
        <v>3.87</v>
      </c>
      <c r="H160" s="52">
        <v>5.16</v>
      </c>
      <c r="I160" s="52">
        <v>43.29</v>
      </c>
      <c r="J160" s="52">
        <v>203.11</v>
      </c>
      <c r="K160" s="52">
        <v>465</v>
      </c>
      <c r="L160" s="53" t="s">
        <v>72</v>
      </c>
    </row>
    <row r="161" spans="1:12" ht="15.75" thickBot="1" x14ac:dyDescent="0.3">
      <c r="A161" s="23"/>
      <c r="B161" s="15"/>
      <c r="C161" s="11"/>
      <c r="D161" s="7" t="s">
        <v>23</v>
      </c>
      <c r="E161" s="48" t="s">
        <v>91</v>
      </c>
      <c r="F161" s="50">
        <v>200</v>
      </c>
      <c r="G161" s="50">
        <v>0.2</v>
      </c>
      <c r="H161" s="50" t="s">
        <v>47</v>
      </c>
      <c r="I161" s="50">
        <v>11.79</v>
      </c>
      <c r="J161" s="50">
        <v>63.5</v>
      </c>
      <c r="K161" s="50" t="s">
        <v>48</v>
      </c>
      <c r="L161" s="51" t="s">
        <v>60</v>
      </c>
    </row>
    <row r="162" spans="1:12" ht="15.75" thickBot="1" x14ac:dyDescent="0.3">
      <c r="A162" s="23"/>
      <c r="B162" s="15"/>
      <c r="C162" s="11"/>
      <c r="D162" s="7" t="s">
        <v>24</v>
      </c>
      <c r="E162" s="58" t="s">
        <v>92</v>
      </c>
      <c r="F162" s="52">
        <v>30</v>
      </c>
      <c r="G162" s="52">
        <v>1.65</v>
      </c>
      <c r="H162" s="52">
        <v>0.3</v>
      </c>
      <c r="I162" s="52">
        <v>9.6199999999999992</v>
      </c>
      <c r="J162" s="52">
        <v>47.81</v>
      </c>
      <c r="K162" s="52" t="s">
        <v>48</v>
      </c>
      <c r="L162" s="53" t="s">
        <v>58</v>
      </c>
    </row>
    <row r="163" spans="1:12" ht="15.75" thickBot="1" x14ac:dyDescent="0.3">
      <c r="A163" s="23"/>
      <c r="B163" s="15"/>
      <c r="C163" s="11"/>
      <c r="D163" s="6"/>
      <c r="E163" s="48" t="s">
        <v>93</v>
      </c>
      <c r="F163" s="50">
        <v>40</v>
      </c>
      <c r="G163" s="50">
        <v>0.44</v>
      </c>
      <c r="H163" s="50" t="s">
        <v>47</v>
      </c>
      <c r="I163" s="50">
        <v>1.52</v>
      </c>
      <c r="J163" s="50">
        <v>7.84</v>
      </c>
      <c r="K163" s="50" t="s">
        <v>48</v>
      </c>
      <c r="L163" s="51" t="s">
        <v>94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15.43</v>
      </c>
      <c r="H165" s="19">
        <f t="shared" si="74"/>
        <v>19.52</v>
      </c>
      <c r="I165" s="19">
        <f t="shared" si="74"/>
        <v>76.19</v>
      </c>
      <c r="J165" s="19">
        <f t="shared" si="74"/>
        <v>538.31000000000006</v>
      </c>
      <c r="K165" s="25"/>
      <c r="L165" s="19"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530</v>
      </c>
      <c r="G176" s="32">
        <f t="shared" ref="G176" si="77">G165+G175</f>
        <v>15.43</v>
      </c>
      <c r="H176" s="32">
        <f t="shared" ref="H176" si="78">H165+H175</f>
        <v>19.52</v>
      </c>
      <c r="I176" s="32">
        <f t="shared" ref="I176" si="79">I165+I175</f>
        <v>76.19</v>
      </c>
      <c r="J176" s="32">
        <f t="shared" ref="J176:L176" si="80">J165+J175</f>
        <v>538.31000000000006</v>
      </c>
      <c r="K176" s="32"/>
      <c r="L176" s="32">
        <f t="shared" si="80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101</v>
      </c>
      <c r="F177" s="59" t="s">
        <v>103</v>
      </c>
      <c r="G177" s="59">
        <v>17.07</v>
      </c>
      <c r="H177" s="59">
        <v>15.88</v>
      </c>
      <c r="I177" s="59">
        <v>38.5</v>
      </c>
      <c r="J177" s="59">
        <v>399.9</v>
      </c>
      <c r="K177" s="59" t="s">
        <v>48</v>
      </c>
      <c r="L177" s="56" t="s">
        <v>104</v>
      </c>
    </row>
    <row r="178" spans="1:12" ht="15.75" thickBot="1" x14ac:dyDescent="0.3">
      <c r="A178" s="23"/>
      <c r="B178" s="15"/>
      <c r="C178" s="11"/>
      <c r="D178" s="6"/>
      <c r="E178" s="60"/>
      <c r="F178" s="60"/>
      <c r="G178" s="60"/>
      <c r="H178" s="60"/>
      <c r="I178" s="60"/>
      <c r="J178" s="60"/>
      <c r="K178" s="60"/>
      <c r="L178" s="53"/>
    </row>
    <row r="179" spans="1:12" ht="15.75" thickBot="1" x14ac:dyDescent="0.3">
      <c r="A179" s="23"/>
      <c r="B179" s="15"/>
      <c r="C179" s="11"/>
      <c r="D179" s="7" t="s">
        <v>22</v>
      </c>
      <c r="E179" s="49" t="s">
        <v>83</v>
      </c>
      <c r="F179" s="52">
        <v>200</v>
      </c>
      <c r="G179" s="52">
        <v>0.26</v>
      </c>
      <c r="H179" s="52" t="s">
        <v>47</v>
      </c>
      <c r="I179" s="52">
        <v>15.22</v>
      </c>
      <c r="J179" s="52">
        <v>61.93</v>
      </c>
      <c r="K179" s="52">
        <v>629</v>
      </c>
      <c r="L179" s="53" t="s">
        <v>84</v>
      </c>
    </row>
    <row r="180" spans="1:12" ht="15.75" thickBot="1" x14ac:dyDescent="0.3">
      <c r="A180" s="23"/>
      <c r="B180" s="15"/>
      <c r="C180" s="11"/>
      <c r="D180" s="7" t="s">
        <v>23</v>
      </c>
      <c r="E180" s="48"/>
      <c r="F180" s="50"/>
      <c r="G180" s="50"/>
      <c r="H180" s="50"/>
      <c r="I180" s="50"/>
      <c r="J180" s="50"/>
      <c r="K180" s="50"/>
      <c r="L180" s="51"/>
    </row>
    <row r="181" spans="1:12" ht="15.75" thickBot="1" x14ac:dyDescent="0.3">
      <c r="A181" s="23"/>
      <c r="B181" s="15"/>
      <c r="C181" s="11"/>
      <c r="D181" s="7" t="s">
        <v>24</v>
      </c>
      <c r="E181" s="49" t="s">
        <v>88</v>
      </c>
      <c r="F181" s="52">
        <v>100</v>
      </c>
      <c r="G181" s="52">
        <v>0.4</v>
      </c>
      <c r="H181" s="52" t="s">
        <v>47</v>
      </c>
      <c r="I181" s="52">
        <v>9.8000000000000007</v>
      </c>
      <c r="J181" s="52">
        <v>40.799999999999997</v>
      </c>
      <c r="K181" s="52" t="s">
        <v>48</v>
      </c>
      <c r="L181" s="53" t="s">
        <v>105</v>
      </c>
    </row>
    <row r="182" spans="1:12" ht="15.75" thickBot="1" x14ac:dyDescent="0.3">
      <c r="A182" s="23"/>
      <c r="B182" s="15"/>
      <c r="C182" s="11"/>
      <c r="D182" s="6"/>
      <c r="E182" s="48" t="s">
        <v>102</v>
      </c>
      <c r="F182" s="50">
        <v>200</v>
      </c>
      <c r="G182" s="50">
        <v>1</v>
      </c>
      <c r="H182" s="50" t="s">
        <v>47</v>
      </c>
      <c r="I182" s="50">
        <v>20.2</v>
      </c>
      <c r="J182" s="50">
        <v>84.8</v>
      </c>
      <c r="K182" s="50" t="s">
        <v>48</v>
      </c>
      <c r="L182" s="51" t="s">
        <v>49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730</v>
      </c>
      <c r="G184" s="19">
        <f t="shared" ref="G184:J184" si="81">SUM(G177:G183)</f>
        <v>18.73</v>
      </c>
      <c r="H184" s="19">
        <f t="shared" si="81"/>
        <v>15.88</v>
      </c>
      <c r="I184" s="19">
        <f t="shared" si="81"/>
        <v>83.72</v>
      </c>
      <c r="J184" s="19">
        <f t="shared" si="81"/>
        <v>587.42999999999995</v>
      </c>
      <c r="K184" s="25"/>
      <c r="L184" s="19"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730</v>
      </c>
      <c r="G195" s="32">
        <f t="shared" ref="G195" si="84">G184+G194</f>
        <v>18.73</v>
      </c>
      <c r="H195" s="32">
        <f t="shared" ref="H195" si="85">H184+H194</f>
        <v>15.88</v>
      </c>
      <c r="I195" s="32">
        <f t="shared" ref="I195" si="86">I184+I194</f>
        <v>83.72</v>
      </c>
      <c r="J195" s="32">
        <f t="shared" ref="J195:L195" si="87">J184+J194</f>
        <v>587.42999999999995</v>
      </c>
      <c r="K195" s="32"/>
      <c r="L195" s="32">
        <f t="shared" si="87"/>
        <v>100</v>
      </c>
    </row>
    <row r="196" spans="1:12" x14ac:dyDescent="0.2">
      <c r="A196" s="27"/>
      <c r="B196" s="28"/>
      <c r="C196" s="63" t="s">
        <v>5</v>
      </c>
      <c r="D196" s="63"/>
      <c r="E196" s="63"/>
      <c r="F196" s="34" t="s">
        <v>106</v>
      </c>
      <c r="G196" s="34" t="s">
        <v>107</v>
      </c>
      <c r="H196" s="34">
        <v>89.47</v>
      </c>
      <c r="I196" s="34" t="s">
        <v>108</v>
      </c>
      <c r="J196" s="34" t="s">
        <v>109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28">
    <mergeCell ref="K158:K159"/>
    <mergeCell ref="F158:F159"/>
    <mergeCell ref="G158:G159"/>
    <mergeCell ref="H158:H159"/>
    <mergeCell ref="I158:I159"/>
    <mergeCell ref="J158:J159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177:E178"/>
    <mergeCell ref="E158:E159"/>
    <mergeCell ref="K177:K178"/>
    <mergeCell ref="F177:F178"/>
    <mergeCell ref="G177:G178"/>
    <mergeCell ref="H177:H178"/>
    <mergeCell ref="I177:I178"/>
    <mergeCell ref="J177:J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2023-11-13T13:03:07Z</dcterms:modified>
</cp:coreProperties>
</file>