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20" yWindow="-120" windowWidth="20730" windowHeight="11760"/>
  </bookViews>
  <sheets>
    <sheet name="Лист1" sheetId="1" r:id="rId1"/>
  </sheets>
  <calcPr calcId="145621"/>
  <customWorkbookViews>
    <customWorkbookView name="Учитель - Личное представление" guid="{A9EB069D-94D1-4FDC-B495-62F35CC0FF55}" mergeInterval="0" personalView="1" maximized="1" windowWidth="1325" windowHeight="48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7" i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F196" i="1"/>
  <c r="G196" i="1"/>
</calcChain>
</file>

<file path=xl/sharedStrings.xml><?xml version="1.0" encoding="utf-8"?>
<sst xmlns="http://schemas.openxmlformats.org/spreadsheetml/2006/main" count="258" uniqueCount="70">
  <si>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</si>
  <si>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</si>
  <si>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</si>
  <si>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</si>
  <si>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</si>
  <si>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</si>
  <si>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</si>
  <si>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</si>
  <si>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</si>
  <si>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</si>
  <si>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</si>
  <si>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</si>
  <si>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</si>
  <si>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</si>
  <si>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</si>
  <si>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</si>
  <si>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</si>
  <si>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</si>
  <si>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</si>
  <si>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</si>
  <si>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</si>
  <si>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</si>
  <si>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</si>
  <si>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</si>
  <si>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</si>
  <si>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</si>
  <si>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</si>
  <si>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</si>
  <si>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</si>
  <si>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</si>
  <si>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</si>
  <si>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</si>
  <si>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</si>
  <si>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</si>
  <si>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</si>
  <si>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</si>
  <si>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</si>
  <si>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</si>
  <si>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</si>
  <si>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Архипова В.В.</t>
  </si>
  <si>
    <t>директор</t>
  </si>
  <si>
    <t>БОУ "Кирилловская СШ"</t>
  </si>
  <si>
    <t>Каша рисовая с маслом</t>
  </si>
  <si>
    <t>Сок фруктовый</t>
  </si>
  <si>
    <t>Бутерброд с маслом и сыром</t>
  </si>
  <si>
    <t>Фрукт</t>
  </si>
  <si>
    <t>ттк</t>
  </si>
  <si>
    <t>Паста "Новинка"</t>
  </si>
  <si>
    <t>Чай с сахаром</t>
  </si>
  <si>
    <t>Хлеб "Дарницкий"</t>
  </si>
  <si>
    <t>Кондитерское или выпечное изделие без крема</t>
  </si>
  <si>
    <t>Жаркое по-школьному</t>
  </si>
  <si>
    <t>Огурец свежий</t>
  </si>
  <si>
    <t>Напиток из цитрусовых</t>
  </si>
  <si>
    <t>Какао</t>
  </si>
  <si>
    <t>Чай с сахаром и апельсином</t>
  </si>
  <si>
    <t>Чай с лимоном</t>
  </si>
  <si>
    <t>Плов рисовый с овощами и курой</t>
  </si>
  <si>
    <t>Кисель</t>
  </si>
  <si>
    <t>Котлета куриная с отварным рисом</t>
  </si>
  <si>
    <t>Шницель рубленый с соусом и макаронными отварными изделиями</t>
  </si>
  <si>
    <t>416/469</t>
  </si>
  <si>
    <t>ттк/465</t>
  </si>
  <si>
    <t>Биточки с соусом с отварными макаронными изделиями</t>
  </si>
  <si>
    <t>Котлета рыбная с картофельным пюре</t>
  </si>
  <si>
    <t>Колбаски куриные со сметанным соусом и с отварным рисом</t>
  </si>
  <si>
    <t>Напиток из свежих фруктов</t>
  </si>
  <si>
    <t>Помидор свежий</t>
  </si>
  <si>
    <t>Оладьи со сгущеным молоком или повидло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</si>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</sst>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286927C-633F-487B-9245-D6A3476301DE}" diskRevisions="1" revisionId="228" version="10">
  <header guid="{65258E8E-4008-4FC5-A266-EC77B36D3974}" dateTime="2024-12-04T11:15:44" maxSheetId="2" userName="Учитель" r:id="rId1">
    <sheetIdMap count="1">
      <sheetId val="1"/>
    </sheetIdMap>
  </header>
  <header guid="{8AB4A0C5-62AF-42E3-9591-20A40458FC52}" dateTime="2024-12-04T11:30:30" maxSheetId="2" userName="Учитель" r:id="rId2" minRId="1" maxRId="39">
    <sheetIdMap count="1">
      <sheetId val="1"/>
    </sheetIdMap>
  </header>
  <header guid="{193E9A56-6489-4CDE-B593-8CA6594669D1}" dateTime="2024-12-04T11:35:05" maxSheetId="2" userName="Учитель" r:id="rId3" minRId="40" maxRId="77">
    <sheetIdMap count="1">
      <sheetId val="1"/>
    </sheetIdMap>
  </header>
  <header guid="{FB4DDB1A-64EF-4229-AD45-E79FD0D6BC22}" dateTime="2024-12-04T11:59:30" maxSheetId="2" userName="Учитель" r:id="rId4" minRId="78" maxRId="82">
    <sheetIdMap count="1">
      <sheetId val="1"/>
    </sheetIdMap>
  </header>
  <header guid="{EB4358CA-0D78-44D9-9FB8-1EB948562889}" dateTime="2024-12-04T12:14:59" maxSheetId="2" userName="Учитель" r:id="rId5" minRId="83" maxRId="113">
    <sheetIdMap count="1">
      <sheetId val="1"/>
    </sheetIdMap>
  </header>
  <header guid="{F89B33A2-B01F-49FB-A11D-8806C7C9DDE3}" dateTime="2024-12-04T12:19:24" maxSheetId="2" userName="Учитель" r:id="rId6" minRId="114" maxRId="129">
    <sheetIdMap count="1">
      <sheetId val="1"/>
    </sheetIdMap>
  </header>
  <header guid="{919A9794-EA60-49F7-BBBF-D27821A974A6}" dateTime="2024-12-04T12:26:24" maxSheetId="2" userName="Учитель" r:id="rId7" minRId="130" maxRId="143">
    <sheetIdMap count="1">
      <sheetId val="1"/>
    </sheetIdMap>
  </header>
  <header guid="{A1F7E9C2-8224-484F-B2CC-E7EA9AE93B53}" dateTime="2024-12-04T12:48:24" maxSheetId="2" userName="Учитель" r:id="rId8" minRId="144" maxRId="169">
    <sheetIdMap count="1">
      <sheetId val="1"/>
    </sheetIdMap>
  </header>
  <header guid="{C09316E0-52C0-4565-8FFE-F7AC6A69F6FC}" dateTime="2024-12-04T13:24:48" maxSheetId="2" userName="Учитель" r:id="rId9" minRId="170" maxRId="199">
    <sheetIdMap count="1">
      <sheetId val="1"/>
    </sheetIdMap>
  </header>
  <header guid="{2286927C-633F-487B-9245-D6A3476301DE}" dateTime="2024-12-04T13:29:57" maxSheetId="2" userName="Учитель" r:id="rId10" minRId="200" maxRId="2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E101" t="inlineStr">
      <is>
        <t>Биточки с соусом</t>
      </is>
    </nc>
  </rcc>
  <rcc rId="2" sId="1">
    <nc r="E102" t="inlineStr">
      <is>
        <t>Макаронные изделия отварные</t>
      </is>
    </nc>
  </rcc>
  <rcc rId="3" sId="1">
    <nc r="E103" t="inlineStr">
      <is>
        <t>Чай с сахаром и апельсином</t>
      </is>
    </nc>
  </rcc>
  <rcc rId="4" sId="1">
    <nc r="E104" t="inlineStr">
      <is>
        <t>Хлеб "Дарницкий"</t>
      </is>
    </nc>
  </rcc>
  <rcc rId="5" sId="1">
    <nc r="E106" t="inlineStr">
      <is>
        <t>Кондитерское или выпечное изделие без крема</t>
      </is>
    </nc>
  </rcc>
  <rcc rId="6" sId="1">
    <nc r="F101">
      <v>100</v>
    </nc>
  </rcc>
  <rcc rId="7" sId="1">
    <nc r="F102">
      <v>150</v>
    </nc>
  </rcc>
  <rcc rId="8" sId="1">
    <nc r="F103">
      <v>200</v>
    </nc>
  </rcc>
  <rcc rId="9" sId="1">
    <nc r="F106">
      <v>60</v>
    </nc>
  </rcc>
  <rcc rId="10" sId="1">
    <nc r="F104">
      <v>30</v>
    </nc>
  </rcc>
  <rcc rId="11" sId="1">
    <nc r="G101">
      <v>9.57</v>
    </nc>
  </rcc>
  <rcc rId="12" sId="1">
    <nc r="G102">
      <v>5.71</v>
    </nc>
  </rcc>
  <rcc rId="13" sId="1">
    <nc r="G103">
      <v>0.28999999999999998</v>
    </nc>
  </rcc>
  <rcc rId="14" sId="1">
    <nc r="G104">
      <v>1.65</v>
    </nc>
  </rcc>
  <rcc rId="15" sId="1">
    <nc r="G106">
      <v>1.25</v>
    </nc>
  </rcc>
  <rcc rId="16" sId="1">
    <nc r="H101">
      <v>12.79</v>
    </nc>
  </rcc>
  <rcc rId="17" sId="1">
    <nc r="H102">
      <v>5.58</v>
    </nc>
  </rcc>
  <rcc rId="18" sId="1">
    <nc r="H104">
      <v>0.3</v>
    </nc>
  </rcc>
  <rcc rId="19" sId="1">
    <nc r="H106">
      <v>0.36</v>
    </nc>
  </rcc>
  <rcc rId="20" sId="1">
    <nc r="I101">
      <v>13.28</v>
    </nc>
  </rcc>
  <rcc rId="21" sId="1">
    <nc r="I102">
      <v>36.6</v>
    </nc>
  </rcc>
  <rcc rId="22" sId="1">
    <nc r="I103">
      <v>15.82</v>
    </nc>
  </rcc>
  <rcc rId="23" sId="1">
    <nc r="I104">
      <v>9.6199999999999992</v>
    </nc>
  </rcc>
  <rcc rId="24" sId="1">
    <nc r="I106">
      <v>4</v>
    </nc>
  </rcc>
  <rcc rId="25" sId="1">
    <nc r="J101">
      <v>222.02</v>
    </nc>
  </rcc>
  <rcc rId="26" sId="1">
    <nc r="J102">
      <v>200.5</v>
    </nc>
  </rcc>
  <rcc rId="27" sId="1">
    <nc r="J103">
      <v>64.400000000000006</v>
    </nc>
  </rcc>
  <rcc rId="28" sId="1">
    <nc r="J104">
      <v>47.81</v>
    </nc>
  </rcc>
  <rcc rId="29" sId="1">
    <nc r="J106">
      <v>48</v>
    </nc>
  </rcc>
  <rcc rId="30" sId="1">
    <nc r="K101">
      <v>416</v>
    </nc>
  </rcc>
  <rcc rId="31" sId="1">
    <nc r="K102">
      <v>469</v>
    </nc>
  </rcc>
  <rcc rId="32" sId="1">
    <nc r="K103" t="inlineStr">
      <is>
        <t>ттк</t>
      </is>
    </nc>
  </rcc>
  <rcc rId="33" sId="1">
    <nc r="K104" t="inlineStr">
      <is>
        <t>ттк</t>
      </is>
    </nc>
  </rcc>
  <rcc rId="34" sId="1">
    <nc r="K106" t="inlineStr">
      <is>
        <t>ттк</t>
      </is>
    </nc>
  </rcc>
  <rcc rId="35" sId="1">
    <nc r="L101">
      <v>52</v>
    </nc>
  </rcc>
  <rcc rId="36" sId="1">
    <nc r="L102">
      <v>22</v>
    </nc>
  </rcc>
  <rcc rId="37" sId="1">
    <nc r="L103">
      <v>9</v>
    </nc>
  </rcc>
  <rcc rId="38" sId="1">
    <nc r="L104">
      <v>4</v>
    </nc>
  </rcc>
  <rcc rId="39" sId="1">
    <nc r="L106">
      <v>13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" sId="1">
    <nc r="E120" t="inlineStr">
      <is>
        <t>Котлета рыбная</t>
      </is>
    </nc>
  </rcc>
  <rcc rId="41" sId="1">
    <nc r="E121" t="inlineStr">
      <is>
        <t>Картофельное пюре</t>
      </is>
    </nc>
  </rcc>
  <rcc rId="42" sId="1">
    <nc r="E122" t="inlineStr">
      <is>
        <t>Чай с лимоном</t>
      </is>
    </nc>
  </rcc>
  <rcc rId="43" sId="1">
    <nc r="E123" t="inlineStr">
      <is>
        <t>Хлеб "Дарницкий"</t>
      </is>
    </nc>
  </rcc>
  <rcc rId="44" sId="1">
    <nc r="E124" t="inlineStr">
      <is>
        <t>Фрукт</t>
      </is>
    </nc>
  </rcc>
  <rcc rId="45" sId="1">
    <nc r="F120">
      <v>100</v>
    </nc>
  </rcc>
  <rcc rId="46" sId="1">
    <nc r="F121">
      <v>150</v>
    </nc>
  </rcc>
  <rcc rId="47" sId="1">
    <nc r="F122">
      <v>200</v>
    </nc>
  </rcc>
  <rcc rId="48" sId="1">
    <nc r="F123">
      <v>30</v>
    </nc>
  </rcc>
  <rcc rId="49" sId="1">
    <nc r="F124">
      <v>100</v>
    </nc>
  </rcc>
  <rcc rId="50" sId="1">
    <nc r="G120">
      <v>11.77</v>
    </nc>
  </rcc>
  <rcc rId="51" sId="1">
    <nc r="G121">
      <v>4.5199999999999996</v>
    </nc>
  </rcc>
  <rcc rId="52" sId="1">
    <nc r="G122">
      <v>0.26</v>
    </nc>
  </rcc>
  <rcc rId="53" sId="1">
    <nc r="G123">
      <v>1.65</v>
    </nc>
  </rcc>
  <rcc rId="54" sId="1">
    <nc r="G124">
      <v>0.8</v>
    </nc>
  </rcc>
  <rcc rId="55" sId="1">
    <nc r="H120">
      <v>8.94</v>
    </nc>
  </rcc>
  <rcc rId="56" sId="1">
    <nc r="H121">
      <v>7.25</v>
    </nc>
  </rcc>
  <rcc rId="57" sId="1">
    <nc r="H123">
      <v>0.3</v>
    </nc>
  </rcc>
  <rcc rId="58" sId="1">
    <nc r="I120">
      <v>12.64</v>
    </nc>
  </rcc>
  <rcc rId="59" sId="1">
    <nc r="I121">
      <v>21.72</v>
    </nc>
  </rcc>
  <rcc rId="60" sId="1">
    <nc r="I122">
      <v>15.22</v>
    </nc>
  </rcc>
  <rcc rId="61" sId="1">
    <nc r="I123">
      <v>9.6199999999999992</v>
    </nc>
  </rcc>
  <rcc rId="62" sId="1">
    <nc r="I124">
      <v>8.1</v>
    </nc>
  </rcc>
  <rcc rId="63" sId="1">
    <nc r="J120">
      <v>205.66</v>
    </nc>
  </rcc>
  <rcc rId="64" sId="1">
    <nc r="J121">
      <v>163.5</v>
    </nc>
  </rcc>
  <rcc rId="65" sId="1">
    <nc r="J122">
      <v>61.93</v>
    </nc>
  </rcc>
  <rcc rId="66" sId="1">
    <nc r="J123">
      <v>47.81</v>
    </nc>
  </rcc>
  <rcc rId="67" sId="1">
    <nc r="J124">
      <v>38</v>
    </nc>
  </rcc>
  <rcc rId="68" sId="1">
    <nc r="K120">
      <v>324</v>
    </nc>
  </rcc>
  <rcc rId="69" sId="1">
    <nc r="K121" t="inlineStr">
      <is>
        <t>ттк</t>
      </is>
    </nc>
  </rcc>
  <rcc rId="70" sId="1">
    <nc r="K122">
      <v>629</v>
    </nc>
  </rcc>
  <rcc rId="71" sId="1">
    <nc r="K123" t="inlineStr">
      <is>
        <t>ттк</t>
      </is>
    </nc>
  </rcc>
  <rcc rId="72" sId="1">
    <nc r="K124" t="inlineStr">
      <is>
        <t>ттк</t>
      </is>
    </nc>
  </rcc>
  <rcc rId="73" sId="1">
    <nc r="L120">
      <v>40</v>
    </nc>
  </rcc>
  <rcc rId="74" sId="1">
    <nc r="L121">
      <v>28</v>
    </nc>
  </rcc>
  <rcc rId="75" sId="1">
    <nc r="L122">
      <v>8</v>
    </nc>
  </rcc>
  <rcc rId="76" sId="1">
    <nc r="L123">
      <v>4</v>
    </nc>
  </rcc>
  <rcc rId="77" sId="1">
    <nc r="L124">
      <v>20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" sId="1">
    <nc r="E139" t="inlineStr">
      <is>
        <t>Плов рисовый с овощами и курой</t>
      </is>
    </nc>
  </rcc>
  <rcc rId="79" sId="1">
    <nc r="E140" t="inlineStr">
      <is>
        <t>Огурец свежий</t>
      </is>
    </nc>
  </rcc>
  <rcc rId="80" sId="1">
    <nc r="E141" t="inlineStr">
      <is>
        <t>Кисель</t>
      </is>
    </nc>
  </rcc>
  <rcc rId="81" sId="1">
    <nc r="E142" t="inlineStr">
      <is>
        <t>Хлеб "Дарницкий"</t>
      </is>
    </nc>
  </rcc>
  <rcc rId="82" sId="1">
    <oc r="E63" t="inlineStr">
      <is>
        <t>Котлета куриная</t>
      </is>
    </oc>
    <nc r="E63" t="inlineStr">
      <is>
        <t>Котлета куриная с отварным рисом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" sId="1">
    <oc r="F63">
      <v>100</v>
    </oc>
    <nc r="F63">
      <v>250</v>
    </nc>
  </rcc>
  <rcc rId="84" sId="1">
    <oc r="E64" t="inlineStr">
      <is>
        <t>Рис отварной</t>
      </is>
    </oc>
    <nc r="E64"/>
  </rcc>
  <rcc rId="85" sId="1">
    <oc r="F64">
      <v>150</v>
    </oc>
    <nc r="F64"/>
  </rcc>
  <rcc rId="86" sId="1">
    <oc r="G63">
      <v>9.98</v>
    </oc>
    <nc r="G63">
      <v>13.85</v>
    </nc>
  </rcc>
  <rcc rId="87" sId="1">
    <oc r="G64">
      <v>3.87</v>
    </oc>
    <nc r="G64"/>
  </rcc>
  <rcc rId="88" sId="1">
    <oc r="H63">
      <v>11.55</v>
    </oc>
    <nc r="H63">
      <v>16.71</v>
    </nc>
  </rcc>
  <rcc rId="89" sId="1">
    <oc r="H64">
      <v>5.16</v>
    </oc>
    <nc r="H64"/>
  </rcc>
  <rcc rId="90" sId="1">
    <oc r="I63">
      <v>9.58</v>
    </oc>
    <nc r="I63">
      <v>52.87</v>
    </nc>
  </rcc>
  <rcc rId="91" sId="1">
    <oc r="I64">
      <v>43.29</v>
    </oc>
    <nc r="I64"/>
  </rcc>
  <rcc rId="92" sId="1">
    <oc r="J63">
      <v>202.3</v>
    </oc>
    <nc r="J63">
      <v>405.41</v>
    </nc>
  </rcc>
  <rcc rId="93" sId="1">
    <oc r="J64">
      <v>203.11</v>
    </oc>
    <nc r="J64"/>
  </rcc>
  <rcc rId="94" sId="1">
    <oc r="L63">
      <v>52</v>
    </oc>
    <nc r="L63">
      <v>79</v>
    </nc>
  </rcc>
  <rcc rId="95" sId="1">
    <oc r="L64">
      <v>27</v>
    </oc>
    <nc r="L64"/>
  </rcc>
  <rcc rId="96" sId="1">
    <oc r="K64">
      <v>465</v>
    </oc>
    <nc r="K64"/>
  </rcc>
  <rcc rId="97" sId="1">
    <oc r="E82" t="inlineStr">
      <is>
        <t>Шницель рубленый с соусом</t>
      </is>
    </oc>
    <nc r="E82" t="inlineStr">
      <is>
        <t>Шницель рубленый с соусом и макаронными отварными изделиями</t>
      </is>
    </nc>
  </rcc>
  <rcc rId="98" sId="1">
    <oc r="E83" t="inlineStr">
      <is>
        <t>Макаронные изделия отварные</t>
      </is>
    </oc>
    <nc r="E83"/>
  </rcc>
  <rcc rId="99" sId="1">
    <oc r="F82">
      <v>100</v>
    </oc>
    <nc r="F82">
      <v>250</v>
    </nc>
  </rcc>
  <rcc rId="100" sId="1">
    <oc r="F83">
      <v>150</v>
    </oc>
    <nc r="F83"/>
  </rcc>
  <rcc rId="101" sId="1">
    <oc r="G82">
      <v>9.1300000000000008</v>
    </oc>
    <nc r="G82">
      <v>14.84</v>
    </nc>
  </rcc>
  <rcc rId="102" sId="1">
    <oc r="G83">
      <v>5.71</v>
    </oc>
    <nc r="G83"/>
  </rcc>
  <rcc rId="103" sId="1">
    <oc r="H82">
      <v>12.17</v>
    </oc>
    <nc r="H82">
      <v>17.75</v>
    </nc>
  </rcc>
  <rcc rId="104" sId="1">
    <oc r="H83">
      <v>5.58</v>
    </oc>
    <nc r="H83"/>
  </rcc>
  <rcc rId="105" sId="1">
    <oc r="I82">
      <v>14.61</v>
    </oc>
    <nc r="I82">
      <v>51.21</v>
    </nc>
  </rcc>
  <rcc rId="106" sId="1">
    <oc r="I83">
      <v>36.6</v>
    </oc>
    <nc r="I83"/>
  </rcc>
  <rcc rId="107" sId="1">
    <oc r="J82">
      <v>206.32</v>
    </oc>
    <nc r="J82">
      <v>406.82</v>
    </nc>
  </rcc>
  <rcc rId="108" sId="1">
    <oc r="J83">
      <v>200.5</v>
    </oc>
    <nc r="J83"/>
  </rcc>
  <rcc rId="109" sId="1">
    <oc r="K82">
      <v>416</v>
    </oc>
    <nc r="K82" t="inlineStr">
      <is>
        <t>416/469</t>
      </is>
    </nc>
  </rcc>
  <rcc rId="110" sId="1">
    <oc r="K83">
      <v>469</v>
    </oc>
    <nc r="K83"/>
  </rcc>
  <rcc rId="111" sId="1">
    <oc r="L82">
      <v>55</v>
    </oc>
    <nc r="L82">
      <v>77</v>
    </nc>
  </rcc>
  <rcc rId="112" sId="1">
    <oc r="L83">
      <v>22</v>
    </oc>
    <nc r="L83"/>
  </rcc>
  <rcc rId="113" sId="1">
    <oc r="K63" t="inlineStr">
      <is>
        <t>ттк</t>
      </is>
    </oc>
    <nc r="K63" t="inlineStr">
      <is>
        <t>ттк/465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" sId="1">
    <oc r="E101" t="inlineStr">
      <is>
        <t>Биточки с соусом</t>
      </is>
    </oc>
    <nc r="E101" t="inlineStr">
      <is>
        <t>Биточки с соусом с отварными макаронными изделиями</t>
      </is>
    </nc>
  </rcc>
  <rcc rId="115" sId="1">
    <oc r="E102" t="inlineStr">
      <is>
        <t>Макаронные изделия отварные</t>
      </is>
    </oc>
    <nc r="E102"/>
  </rcc>
  <rcc rId="116" sId="1">
    <oc r="F101">
      <v>100</v>
    </oc>
    <nc r="F101">
      <v>250</v>
    </nc>
  </rcc>
  <rcc rId="117" sId="1">
    <oc r="F102">
      <v>150</v>
    </oc>
    <nc r="F102"/>
  </rcc>
  <rcc rId="118" sId="1">
    <oc r="G101">
      <v>9.57</v>
    </oc>
    <nc r="G101">
      <v>15.28</v>
    </nc>
  </rcc>
  <rcc rId="119" sId="1">
    <oc r="G102">
      <v>5.71</v>
    </oc>
    <nc r="G102"/>
  </rcc>
  <rcc rId="120" sId="1">
    <oc r="H101">
      <v>12.79</v>
    </oc>
    <nc r="H101">
      <v>18.37</v>
    </nc>
  </rcc>
  <rcc rId="121" sId="1">
    <oc r="H102">
      <v>5.58</v>
    </oc>
    <nc r="H102"/>
  </rcc>
  <rcc rId="122" sId="1">
    <oc r="I101">
      <v>13.28</v>
    </oc>
    <nc r="I101">
      <v>49.88</v>
    </nc>
  </rcc>
  <rcc rId="123" sId="1">
    <oc r="I102">
      <v>36.6</v>
    </oc>
    <nc r="I102"/>
  </rcc>
  <rcc rId="124" sId="1">
    <oc r="J101">
      <v>222.02</v>
    </oc>
    <nc r="J101">
      <v>422.52</v>
    </nc>
  </rcc>
  <rcc rId="125" sId="1">
    <oc r="J102">
      <v>200.5</v>
    </oc>
    <nc r="J102"/>
  </rcc>
  <rcc rId="126" sId="1">
    <oc r="K101">
      <v>416</v>
    </oc>
    <nc r="K101" t="inlineStr">
      <is>
        <t>416/469</t>
      </is>
    </nc>
  </rcc>
  <rcc rId="127" sId="1">
    <oc r="K102">
      <v>469</v>
    </oc>
    <nc r="K102"/>
  </rcc>
  <rcc rId="128" sId="1">
    <oc r="L101">
      <v>52</v>
    </oc>
    <nc r="L101">
      <v>74</v>
    </nc>
  </rcc>
  <rcc rId="129" sId="1">
    <oc r="L102">
      <v>22</v>
    </oc>
    <nc r="L102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1">
    <oc r="E120" t="inlineStr">
      <is>
        <t>Котлета рыбная</t>
      </is>
    </oc>
    <nc r="E120" t="inlineStr">
      <is>
        <t>Котлета рыбная с картофельным пюре</t>
      </is>
    </nc>
  </rcc>
  <rcc rId="131" sId="1">
    <oc r="E121" t="inlineStr">
      <is>
        <t>Картофельное пюре</t>
      </is>
    </oc>
    <nc r="E121"/>
  </rcc>
  <rcc rId="132" sId="1">
    <oc r="F120">
      <v>100</v>
    </oc>
    <nc r="F120">
      <v>250</v>
    </nc>
  </rcc>
  <rcc rId="133" sId="1">
    <oc r="F121">
      <v>150</v>
    </oc>
    <nc r="F121"/>
  </rcc>
  <rcc rId="134" sId="1">
    <oc r="G120">
      <v>11.77</v>
    </oc>
    <nc r="G120">
      <v>16.29</v>
    </nc>
  </rcc>
  <rcc rId="135" sId="1">
    <oc r="G121">
      <v>4.5199999999999996</v>
    </oc>
    <nc r="G121"/>
  </rcc>
  <rcc rId="136" sId="1">
    <oc r="H120">
      <v>8.94</v>
    </oc>
    <nc r="H120">
      <v>16.190000000000001</v>
    </nc>
  </rcc>
  <rcc rId="137" sId="1">
    <oc r="H121">
      <v>7.25</v>
    </oc>
    <nc r="H121"/>
  </rcc>
  <rcc rId="138" sId="1">
    <oc r="I120">
      <v>12.64</v>
    </oc>
    <nc r="I120">
      <v>34.36</v>
    </nc>
  </rcc>
  <rcc rId="139" sId="1">
    <oc r="I121">
      <v>21.72</v>
    </oc>
    <nc r="I121"/>
  </rcc>
  <rcc rId="140" sId="1">
    <oc r="J120">
      <v>205.66</v>
    </oc>
    <nc r="J120">
      <v>369.16</v>
    </nc>
  </rcc>
  <rcc rId="141" sId="1">
    <oc r="J121">
      <v>163.5</v>
    </oc>
    <nc r="J121"/>
  </rcc>
  <rcc rId="142" sId="1">
    <oc r="L120">
      <v>40</v>
    </oc>
    <nc r="L120">
      <v>68</v>
    </nc>
  </rcc>
  <rcc rId="143" sId="1">
    <oc r="L121">
      <v>28</v>
    </oc>
    <nc r="L121"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" sId="1">
    <nc r="F141">
      <v>200</v>
    </nc>
  </rcc>
  <rcc rId="145" sId="1">
    <nc r="F142">
      <v>30</v>
    </nc>
  </rcc>
  <rcc rId="146" sId="1">
    <nc r="F139">
      <v>250</v>
    </nc>
  </rcc>
  <rcc rId="147" sId="1">
    <nc r="F140">
      <v>40</v>
    </nc>
  </rcc>
  <rcc rId="148" sId="1">
    <nc r="G139">
      <v>15.75</v>
    </nc>
  </rcc>
  <rcc rId="149" sId="1">
    <nc r="G140">
      <v>0.32</v>
    </nc>
  </rcc>
  <rcc rId="150" sId="1">
    <nc r="G141">
      <v>0.1</v>
    </nc>
  </rcc>
  <rcc rId="151" sId="1">
    <nc r="G142">
      <v>1.65</v>
    </nc>
  </rcc>
  <rcc rId="152" sId="1">
    <nc r="H139">
      <v>18.25</v>
    </nc>
  </rcc>
  <rcc rId="153" sId="1">
    <nc r="H142">
      <v>0.3</v>
    </nc>
  </rcc>
  <rcc rId="154" sId="1">
    <nc r="I139">
      <v>36.299999999999997</v>
    </nc>
  </rcc>
  <rcc rId="155" sId="1">
    <nc r="I140">
      <v>1.04</v>
    </nc>
  </rcc>
  <rcc rId="156" sId="1">
    <nc r="I141">
      <v>30.76</v>
    </nc>
  </rcc>
  <rcc rId="157" sId="1">
    <nc r="I142">
      <v>9.6199999999999992</v>
    </nc>
  </rcc>
  <rcc rId="158" sId="1">
    <nc r="J139">
      <v>377.5</v>
    </nc>
  </rcc>
  <rcc rId="159" sId="1">
    <nc r="J140">
      <v>5.44</v>
    </nc>
  </rcc>
  <rcc rId="160" sId="1">
    <nc r="J141">
      <v>123.4</v>
    </nc>
  </rcc>
  <rcc rId="161" sId="1">
    <nc r="J142">
      <v>47.81</v>
    </nc>
  </rcc>
  <rcc rId="162" sId="1">
    <nc r="K139" t="inlineStr">
      <is>
        <t>ттк</t>
      </is>
    </nc>
  </rcc>
  <rcc rId="163" sId="1">
    <nc r="K140" t="inlineStr">
      <is>
        <t>ттк</t>
      </is>
    </nc>
  </rcc>
  <rcc rId="164" sId="1">
    <nc r="K141">
      <v>591</v>
    </nc>
  </rcc>
  <rcc rId="165" sId="1">
    <nc r="K142" t="inlineStr">
      <is>
        <t>ттк</t>
      </is>
    </nc>
  </rcc>
  <rcc rId="166" sId="1">
    <nc r="L139">
      <v>75</v>
    </nc>
  </rcc>
  <rcc rId="167" sId="1">
    <nc r="L140">
      <v>6</v>
    </nc>
  </rcc>
  <rcc rId="168" sId="1">
    <nc r="L141">
      <v>15</v>
    </nc>
  </rcc>
  <rcc rId="169" sId="1">
    <nc r="L142">
      <v>4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>
    <nc r="E158" t="inlineStr">
      <is>
        <t>Колбаски куриные со сметанным соусом и с отварным рисом</t>
      </is>
    </nc>
  </rcc>
  <rcc rId="171" sId="1">
    <nc r="F158">
      <v>260</v>
    </nc>
  </rcc>
  <rcc rId="172" sId="1">
    <nc r="E160" t="inlineStr">
      <is>
        <t>Напиток из свежих фруктов</t>
      </is>
    </nc>
  </rcc>
  <rcc rId="173" sId="1">
    <nc r="E161" t="inlineStr">
      <is>
        <t>Хлеб "Дарницкий"</t>
      </is>
    </nc>
  </rcc>
  <rcc rId="174" sId="1">
    <nc r="E159" t="inlineStr">
      <is>
        <t>Помидор свежий</t>
      </is>
    </nc>
  </rcc>
  <rcc rId="175" sId="1">
    <nc r="F159">
      <v>40</v>
    </nc>
  </rcc>
  <rcc rId="176" sId="1">
    <nc r="F160">
      <v>200</v>
    </nc>
  </rcc>
  <rcc rId="177" sId="1">
    <nc r="F161">
      <v>30</v>
    </nc>
  </rcc>
  <rcc rId="178" sId="1">
    <nc r="G158">
      <v>13.14</v>
    </nc>
  </rcc>
  <rcc rId="179" sId="1">
    <nc r="G159">
      <v>0.44</v>
    </nc>
  </rcc>
  <rcc rId="180" sId="1">
    <nc r="G160">
      <v>0.2</v>
    </nc>
  </rcc>
  <rcc rId="181" sId="1">
    <nc r="G161">
      <v>1.65</v>
    </nc>
  </rcc>
  <rcc rId="182" sId="1">
    <nc r="H161">
      <v>0.3</v>
    </nc>
  </rcc>
  <rcc rId="183" sId="1">
    <nc r="H158">
      <v>19.22</v>
    </nc>
  </rcc>
  <rcc rId="184" sId="1">
    <nc r="I159">
      <v>1.52</v>
    </nc>
  </rcc>
  <rcc rId="185" sId="1">
    <nc r="I160">
      <v>11.79</v>
    </nc>
  </rcc>
  <rcc rId="186" sId="1">
    <nc r="I161">
      <v>9.6199999999999992</v>
    </nc>
  </rcc>
  <rcc rId="187" sId="1">
    <nc r="I158">
      <v>53.26</v>
    </nc>
  </rcc>
  <rcc rId="188" sId="1">
    <nc r="J158">
      <v>419.16</v>
    </nc>
  </rcc>
  <rcc rId="189" sId="1">
    <nc r="J159">
      <v>7.84</v>
    </nc>
  </rcc>
  <rcc rId="190" sId="1">
    <nc r="J160">
      <v>63.5</v>
    </nc>
  </rcc>
  <rcc rId="191" sId="1">
    <nc r="J161">
      <v>47.81</v>
    </nc>
  </rcc>
  <rcc rId="192" sId="1">
    <nc r="K158" t="inlineStr">
      <is>
        <t>ттк/465</t>
      </is>
    </nc>
  </rcc>
  <rcc rId="193" sId="1">
    <nc r="K159" t="inlineStr">
      <is>
        <t>ттк</t>
      </is>
    </nc>
  </rcc>
  <rcc rId="194" sId="1">
    <nc r="K160" t="inlineStr">
      <is>
        <t>ттк</t>
      </is>
    </nc>
  </rcc>
  <rcc rId="195" sId="1">
    <nc r="K161" t="inlineStr">
      <is>
        <t>ттк</t>
      </is>
    </nc>
  </rcc>
  <rcc rId="196" sId="1">
    <nc r="L158">
      <v>75</v>
    </nc>
  </rcc>
  <rcc rId="197" sId="1">
    <nc r="L159">
      <v>7</v>
    </nc>
  </rcc>
  <rcc rId="198" sId="1">
    <nc r="L160">
      <v>14</v>
    </nc>
  </rcc>
  <rcc rId="199" sId="1">
    <nc r="L161">
      <v>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" sId="1">
    <nc r="E177" t="inlineStr">
      <is>
        <t>Оладьи со сгущеным молоком или повидло</t>
      </is>
    </nc>
  </rcc>
  <rcc rId="201" sId="1">
    <nc r="E179" t="inlineStr">
      <is>
        <t>Чай с лимоном</t>
      </is>
    </nc>
  </rcc>
  <rcc rId="202" sId="1">
    <nc r="E181" t="inlineStr">
      <is>
        <t>Фрукт</t>
      </is>
    </nc>
  </rcc>
  <rcc rId="203" sId="1">
    <nc r="E182" t="inlineStr">
      <is>
        <t>Сок фруктовый в индивидуальной упаковке</t>
      </is>
    </nc>
  </rcc>
  <rcc rId="204" sId="1">
    <nc r="F177">
      <v>230</v>
    </nc>
  </rcc>
  <rcc rId="205" sId="1">
    <nc r="F179">
      <v>200</v>
    </nc>
  </rcc>
  <rcc rId="206" sId="1">
    <nc r="F181">
      <v>100</v>
    </nc>
  </rcc>
  <rcc rId="207" sId="1">
    <nc r="F182">
      <v>200</v>
    </nc>
  </rcc>
  <rcc rId="208" sId="1">
    <nc r="G177">
      <v>17.07</v>
    </nc>
  </rcc>
  <rcc rId="209" sId="1">
    <nc r="G179">
      <v>0.26</v>
    </nc>
  </rcc>
  <rcc rId="210" sId="1">
    <nc r="G181">
      <v>0.4</v>
    </nc>
  </rcc>
  <rcc rId="211" sId="1">
    <nc r="G182">
      <v>1</v>
    </nc>
  </rcc>
  <rcc rId="212" sId="1">
    <nc r="H177">
      <v>15.88</v>
    </nc>
  </rcc>
  <rcc rId="213" sId="1">
    <nc r="I177">
      <v>38.5</v>
    </nc>
  </rcc>
  <rcc rId="214" sId="1">
    <nc r="I179">
      <v>15.22</v>
    </nc>
  </rcc>
  <rcc rId="215" sId="1">
    <nc r="I181">
      <v>9.8000000000000007</v>
    </nc>
  </rcc>
  <rcc rId="216" sId="1">
    <nc r="I182">
      <v>20.2</v>
    </nc>
  </rcc>
  <rcc rId="217" sId="1">
    <nc r="J177">
      <v>399.9</v>
    </nc>
  </rcc>
  <rcc rId="218" sId="1">
    <nc r="J179">
      <v>61.93</v>
    </nc>
  </rcc>
  <rcc rId="219" sId="1">
    <nc r="J181">
      <v>40.799999999999997</v>
    </nc>
  </rcc>
  <rcc rId="220" sId="1">
    <nc r="J182">
      <v>84.8</v>
    </nc>
  </rcc>
  <rcc rId="221" sId="1">
    <nc r="K177" t="inlineStr">
      <is>
        <t>ттк</t>
      </is>
    </nc>
  </rcc>
  <rcc rId="222" sId="1">
    <nc r="K179">
      <v>629</v>
    </nc>
  </rcc>
  <rcc rId="223" sId="1">
    <nc r="K181" t="inlineStr">
      <is>
        <t>ттк</t>
      </is>
    </nc>
  </rcc>
  <rcc rId="224" sId="1">
    <nc r="K182" t="inlineStr">
      <is>
        <t>ттк</t>
      </is>
    </nc>
  </rcc>
  <rcc rId="225" sId="1">
    <nc r="L177">
      <v>41</v>
    </nc>
  </rcc>
  <rcc rId="226" sId="1">
    <nc r="L179">
      <v>8</v>
    </nc>
  </rcc>
  <rcc rId="227" sId="1">
    <nc r="L181">
      <v>31</v>
    </nc>
  </rcc>
  <rcc rId="228" sId="1">
    <nc r="L182">
      <v>20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11.53</v>
      </c>
      <c r="H6" s="40">
        <v>14.37</v>
      </c>
      <c r="I6" s="40">
        <v>32.020000000000003</v>
      </c>
      <c r="J6" s="40">
        <v>305.33999999999997</v>
      </c>
      <c r="K6" s="41">
        <v>262</v>
      </c>
      <c r="L6" s="40">
        <v>36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/>
      <c r="I8" s="43">
        <v>20.2</v>
      </c>
      <c r="J8" s="43">
        <v>84.8</v>
      </c>
      <c r="K8" s="44" t="s">
        <v>46</v>
      </c>
      <c r="L8" s="43">
        <v>20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5.74</v>
      </c>
      <c r="H9" s="43">
        <v>5.38</v>
      </c>
      <c r="I9" s="43">
        <v>15.48</v>
      </c>
      <c r="J9" s="43">
        <v>165.18</v>
      </c>
      <c r="K9" s="44"/>
      <c r="L9" s="43">
        <v>24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/>
      <c r="I10" s="43">
        <v>9.8000000000000007</v>
      </c>
      <c r="J10" s="43">
        <v>4.8</v>
      </c>
      <c r="K10" s="44" t="s">
        <v>46</v>
      </c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18.669999999999998</v>
      </c>
      <c r="H13" s="19">
        <f t="shared" si="0"/>
        <v>19.75</v>
      </c>
      <c r="I13" s="19">
        <f t="shared" si="0"/>
        <v>77.5</v>
      </c>
      <c r="J13" s="19">
        <f t="shared" si="0"/>
        <v>560.11999999999989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18.669999999999998</v>
      </c>
      <c r="H24" s="32">
        <f t="shared" si="4"/>
        <v>19.75</v>
      </c>
      <c r="I24" s="32">
        <f t="shared" si="4"/>
        <v>77.5</v>
      </c>
      <c r="J24" s="32">
        <f t="shared" si="4"/>
        <v>560.11999999999989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13.53</v>
      </c>
      <c r="H25" s="40">
        <v>16.600000000000001</v>
      </c>
      <c r="I25" s="40">
        <v>26.3</v>
      </c>
      <c r="J25" s="40">
        <v>257.89999999999998</v>
      </c>
      <c r="K25" s="41" t="s">
        <v>46</v>
      </c>
      <c r="L25" s="40">
        <v>69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/>
      <c r="I27" s="43">
        <v>15.01</v>
      </c>
      <c r="J27" s="43">
        <v>60.84</v>
      </c>
      <c r="K27" s="44">
        <v>628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1.65</v>
      </c>
      <c r="H28" s="43">
        <v>0.3</v>
      </c>
      <c r="I28" s="43">
        <v>12.76</v>
      </c>
      <c r="J28" s="43">
        <v>123.4</v>
      </c>
      <c r="K28" s="44" t="s">
        <v>46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50</v>
      </c>
      <c r="G30" s="43">
        <v>2.75</v>
      </c>
      <c r="H30" s="43">
        <v>0.5</v>
      </c>
      <c r="I30" s="43">
        <v>16.03</v>
      </c>
      <c r="J30" s="43">
        <v>79.680000000000007</v>
      </c>
      <c r="K30" s="44" t="s">
        <v>46</v>
      </c>
      <c r="L30" s="43">
        <v>22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18.13</v>
      </c>
      <c r="H32" s="19">
        <f t="shared" ref="H32" si="7">SUM(H25:H31)</f>
        <v>17.400000000000002</v>
      </c>
      <c r="I32" s="19">
        <f t="shared" ref="I32" si="8">SUM(I25:I31)</f>
        <v>70.099999999999994</v>
      </c>
      <c r="J32" s="19">
        <f t="shared" ref="J32:L32" si="9">SUM(J25:J31)</f>
        <v>521.81999999999994</v>
      </c>
      <c r="K32" s="25"/>
      <c r="L32" s="19">
        <f t="shared" si="9"/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18.13</v>
      </c>
      <c r="H43" s="32">
        <f t="shared" ref="H43" si="15">H32+H42</f>
        <v>17.400000000000002</v>
      </c>
      <c r="I43" s="32">
        <f t="shared" ref="I43" si="16">I32+I42</f>
        <v>70.099999999999994</v>
      </c>
      <c r="J43" s="32">
        <f t="shared" ref="J43:L43" si="17">J32+J42</f>
        <v>521.81999999999994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13.12</v>
      </c>
      <c r="H44" s="40">
        <v>17.559999999999999</v>
      </c>
      <c r="I44" s="40">
        <v>24.13</v>
      </c>
      <c r="J44" s="40">
        <v>268.56</v>
      </c>
      <c r="K44" s="41" t="s">
        <v>46</v>
      </c>
      <c r="L44" s="40">
        <v>61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40</v>
      </c>
      <c r="G45" s="43">
        <v>0.32</v>
      </c>
      <c r="H45" s="43"/>
      <c r="I45" s="43">
        <v>1.04</v>
      </c>
      <c r="J45" s="43">
        <v>5.44</v>
      </c>
      <c r="K45" s="44" t="s">
        <v>46</v>
      </c>
      <c r="L45" s="43">
        <v>6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0.14000000000000001</v>
      </c>
      <c r="H46" s="43"/>
      <c r="I46" s="43">
        <v>24.43</v>
      </c>
      <c r="J46" s="43">
        <v>114.3</v>
      </c>
      <c r="K46" s="44">
        <v>646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1.65</v>
      </c>
      <c r="H47" s="43">
        <v>0.3</v>
      </c>
      <c r="I47" s="43">
        <v>9.6199999999999992</v>
      </c>
      <c r="J47" s="43">
        <v>47.81</v>
      </c>
      <c r="K47" s="44" t="s">
        <v>46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0.8</v>
      </c>
      <c r="H48" s="43"/>
      <c r="I48" s="43">
        <v>8.1</v>
      </c>
      <c r="J48" s="43">
        <v>38</v>
      </c>
      <c r="K48" s="44" t="s">
        <v>46</v>
      </c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16.03</v>
      </c>
      <c r="H51" s="19">
        <f t="shared" ref="H51" si="19">SUM(H44:H50)</f>
        <v>17.86</v>
      </c>
      <c r="I51" s="19">
        <f t="shared" ref="I51" si="20">SUM(I44:I50)</f>
        <v>67.319999999999993</v>
      </c>
      <c r="J51" s="19">
        <f t="shared" ref="J51:L51" si="21">SUM(J44:J50)</f>
        <v>474.11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16.03</v>
      </c>
      <c r="H62" s="32">
        <f t="shared" ref="H62" si="27">H51+H61</f>
        <v>17.86</v>
      </c>
      <c r="I62" s="32">
        <f t="shared" ref="I62" si="28">I51+I61</f>
        <v>67.319999999999993</v>
      </c>
      <c r="J62" s="32">
        <f t="shared" ref="J62:L62" si="29">J51+J61</f>
        <v>474.11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13.85</v>
      </c>
      <c r="H63" s="40">
        <v>16.71</v>
      </c>
      <c r="I63" s="40">
        <v>52.87</v>
      </c>
      <c r="J63" s="40">
        <v>405.41</v>
      </c>
      <c r="K63" s="41" t="s">
        <v>62</v>
      </c>
      <c r="L63" s="40">
        <v>79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2.65</v>
      </c>
      <c r="H65" s="43">
        <v>2.54</v>
      </c>
      <c r="I65" s="43">
        <v>14.85</v>
      </c>
      <c r="J65" s="43">
        <v>102.41</v>
      </c>
      <c r="K65" s="44">
        <v>642</v>
      </c>
      <c r="L65" s="43">
        <v>18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50</v>
      </c>
      <c r="G66" s="43">
        <v>2.75</v>
      </c>
      <c r="H66" s="43">
        <v>0.5</v>
      </c>
      <c r="I66" s="43">
        <v>16.03</v>
      </c>
      <c r="J66" s="43">
        <v>79.680000000000007</v>
      </c>
      <c r="K66" s="44" t="s">
        <v>46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19.25</v>
      </c>
      <c r="H70" s="19">
        <f t="shared" ref="H70" si="31">SUM(H63:H69)</f>
        <v>19.75</v>
      </c>
      <c r="I70" s="19">
        <f t="shared" ref="I70" si="32">SUM(I63:I69)</f>
        <v>83.75</v>
      </c>
      <c r="J70" s="19">
        <f t="shared" ref="J70:L70" si="33">SUM(J63:J69)</f>
        <v>587.5</v>
      </c>
      <c r="K70" s="25"/>
      <c r="L70" s="19">
        <f t="shared" si="33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19.25</v>
      </c>
      <c r="H81" s="32">
        <f t="shared" ref="H81" si="39">H70+H80</f>
        <v>19.75</v>
      </c>
      <c r="I81" s="32">
        <f t="shared" ref="I81" si="40">I70+I80</f>
        <v>83.75</v>
      </c>
      <c r="J81" s="32">
        <f t="shared" ref="J81:L81" si="41">J70+J80</f>
        <v>587.5</v>
      </c>
      <c r="K81" s="32"/>
      <c r="L81" s="32">
        <f t="shared" si="41"/>
        <v>100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250</v>
      </c>
      <c r="G82" s="40">
        <v>14.84</v>
      </c>
      <c r="H82" s="40">
        <v>17.75</v>
      </c>
      <c r="I82" s="40">
        <v>51.21</v>
      </c>
      <c r="J82" s="40">
        <v>406.82</v>
      </c>
      <c r="K82" s="41" t="s">
        <v>61</v>
      </c>
      <c r="L82" s="40">
        <v>77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/>
      <c r="I84" s="43">
        <v>15.01</v>
      </c>
      <c r="J84" s="43">
        <v>60.84</v>
      </c>
      <c r="K84" s="44">
        <v>628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2.2000000000000002</v>
      </c>
      <c r="H85" s="43">
        <v>0.4</v>
      </c>
      <c r="I85" s="43">
        <v>12.83</v>
      </c>
      <c r="J85" s="43">
        <v>63.74</v>
      </c>
      <c r="K85" s="44" t="s">
        <v>46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50</v>
      </c>
      <c r="F87" s="43">
        <v>70</v>
      </c>
      <c r="G87" s="43">
        <v>1.46</v>
      </c>
      <c r="H87" s="43">
        <v>0.42</v>
      </c>
      <c r="I87" s="43">
        <v>4.7</v>
      </c>
      <c r="J87" s="43">
        <v>56.1</v>
      </c>
      <c r="K87" s="44" t="s">
        <v>46</v>
      </c>
      <c r="L87" s="43">
        <v>14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18.7</v>
      </c>
      <c r="H89" s="19">
        <f t="shared" ref="H89" si="43">SUM(H82:H88)</f>
        <v>18.57</v>
      </c>
      <c r="I89" s="19">
        <f t="shared" ref="I89" si="44">SUM(I82:I88)</f>
        <v>83.75</v>
      </c>
      <c r="J89" s="19">
        <f t="shared" ref="J89:L89" si="45">SUM(J82:J88)</f>
        <v>587.5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570</v>
      </c>
      <c r="G100" s="32">
        <f t="shared" ref="G100" si="50">G89+G99</f>
        <v>18.7</v>
      </c>
      <c r="H100" s="32">
        <f t="shared" ref="H100" si="51">H89+H99</f>
        <v>18.57</v>
      </c>
      <c r="I100" s="32">
        <f t="shared" ref="I100" si="52">I89+I99</f>
        <v>83.75</v>
      </c>
      <c r="J100" s="32">
        <f t="shared" ref="J100:L100" si="53">J89+J99</f>
        <v>587.5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250</v>
      </c>
      <c r="G101" s="40">
        <v>15.28</v>
      </c>
      <c r="H101" s="40">
        <v>18.37</v>
      </c>
      <c r="I101" s="40">
        <v>49.88</v>
      </c>
      <c r="J101" s="40">
        <v>422.52</v>
      </c>
      <c r="K101" s="41" t="s">
        <v>61</v>
      </c>
      <c r="L101" s="40">
        <v>74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0.28999999999999998</v>
      </c>
      <c r="H103" s="43"/>
      <c r="I103" s="43">
        <v>15.82</v>
      </c>
      <c r="J103" s="43">
        <v>64.400000000000006</v>
      </c>
      <c r="K103" s="44" t="s">
        <v>46</v>
      </c>
      <c r="L103" s="43">
        <v>9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30</v>
      </c>
      <c r="G104" s="43">
        <v>1.65</v>
      </c>
      <c r="H104" s="43">
        <v>0.3</v>
      </c>
      <c r="I104" s="43">
        <v>9.6199999999999992</v>
      </c>
      <c r="J104" s="43">
        <v>47.81</v>
      </c>
      <c r="K104" s="44" t="s">
        <v>46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60</v>
      </c>
      <c r="G106" s="43">
        <v>1.25</v>
      </c>
      <c r="H106" s="43">
        <v>0.36</v>
      </c>
      <c r="I106" s="43">
        <v>4</v>
      </c>
      <c r="J106" s="43">
        <v>48</v>
      </c>
      <c r="K106" s="44" t="s">
        <v>46</v>
      </c>
      <c r="L106" s="43">
        <v>13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18.47</v>
      </c>
      <c r="H108" s="19">
        <f t="shared" si="54"/>
        <v>19.03</v>
      </c>
      <c r="I108" s="19">
        <f t="shared" si="54"/>
        <v>79.320000000000007</v>
      </c>
      <c r="J108" s="19">
        <f t="shared" si="54"/>
        <v>582.73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18.47</v>
      </c>
      <c r="H119" s="32">
        <f t="shared" ref="H119" si="59">H108+H118</f>
        <v>19.03</v>
      </c>
      <c r="I119" s="32">
        <f t="shared" ref="I119" si="60">I108+I118</f>
        <v>79.320000000000007</v>
      </c>
      <c r="J119" s="32">
        <f t="shared" ref="J119:L119" si="61">J108+J118</f>
        <v>582.73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250</v>
      </c>
      <c r="G120" s="40">
        <v>16.29</v>
      </c>
      <c r="H120" s="40">
        <v>16.190000000000001</v>
      </c>
      <c r="I120" s="40">
        <v>34.36</v>
      </c>
      <c r="J120" s="40">
        <v>369.16</v>
      </c>
      <c r="K120" s="41">
        <v>324</v>
      </c>
      <c r="L120" s="40">
        <v>68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 t="s">
        <v>46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/>
      <c r="I122" s="43">
        <v>15.22</v>
      </c>
      <c r="J122" s="43">
        <v>61.93</v>
      </c>
      <c r="K122" s="44">
        <v>629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1.65</v>
      </c>
      <c r="H123" s="43">
        <v>0.3</v>
      </c>
      <c r="I123" s="43">
        <v>9.6199999999999992</v>
      </c>
      <c r="J123" s="43">
        <v>47.81</v>
      </c>
      <c r="K123" s="44" t="s">
        <v>46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0.8</v>
      </c>
      <c r="H124" s="43"/>
      <c r="I124" s="43">
        <v>8.1</v>
      </c>
      <c r="J124" s="43">
        <v>38</v>
      </c>
      <c r="K124" s="44" t="s">
        <v>46</v>
      </c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19</v>
      </c>
      <c r="H127" s="19">
        <f t="shared" si="62"/>
        <v>16.490000000000002</v>
      </c>
      <c r="I127" s="19">
        <f t="shared" si="62"/>
        <v>67.3</v>
      </c>
      <c r="J127" s="19">
        <f t="shared" si="62"/>
        <v>516.90000000000009</v>
      </c>
      <c r="K127" s="25"/>
      <c r="L127" s="19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19</v>
      </c>
      <c r="H138" s="32">
        <f t="shared" ref="H138" si="67">H127+H137</f>
        <v>16.490000000000002</v>
      </c>
      <c r="I138" s="32">
        <f t="shared" ref="I138" si="68">I127+I137</f>
        <v>67.3</v>
      </c>
      <c r="J138" s="32">
        <f t="shared" ref="J138:L138" si="69">J127+J137</f>
        <v>516.90000000000009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250</v>
      </c>
      <c r="G139" s="40">
        <v>15.75</v>
      </c>
      <c r="H139" s="40">
        <v>18.25</v>
      </c>
      <c r="I139" s="40">
        <v>36.299999999999997</v>
      </c>
      <c r="J139" s="40">
        <v>377.5</v>
      </c>
      <c r="K139" s="41" t="s">
        <v>46</v>
      </c>
      <c r="L139" s="40">
        <v>75</v>
      </c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40</v>
      </c>
      <c r="G140" s="43">
        <v>0.32</v>
      </c>
      <c r="H140" s="43"/>
      <c r="I140" s="43">
        <v>1.04</v>
      </c>
      <c r="J140" s="43">
        <v>5.44</v>
      </c>
      <c r="K140" s="44" t="s">
        <v>46</v>
      </c>
      <c r="L140" s="43">
        <v>6</v>
      </c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0.1</v>
      </c>
      <c r="H141" s="43"/>
      <c r="I141" s="43">
        <v>30.76</v>
      </c>
      <c r="J141" s="43">
        <v>123.4</v>
      </c>
      <c r="K141" s="44">
        <v>591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1.65</v>
      </c>
      <c r="H142" s="43">
        <v>0.3</v>
      </c>
      <c r="I142" s="43">
        <v>9.6199999999999992</v>
      </c>
      <c r="J142" s="43">
        <v>47.81</v>
      </c>
      <c r="K142" s="44" t="s">
        <v>46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17.82</v>
      </c>
      <c r="H146" s="19">
        <f t="shared" si="70"/>
        <v>18.55</v>
      </c>
      <c r="I146" s="19">
        <f t="shared" si="70"/>
        <v>77.72</v>
      </c>
      <c r="J146" s="19">
        <f t="shared" si="70"/>
        <v>554.15000000000009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74">G146+G156</f>
        <v>17.82</v>
      </c>
      <c r="H157" s="32">
        <f t="shared" ref="H157" si="75">H146+H156</f>
        <v>18.55</v>
      </c>
      <c r="I157" s="32">
        <f t="shared" ref="I157" si="76">I146+I156</f>
        <v>77.72</v>
      </c>
      <c r="J157" s="32">
        <f t="shared" ref="J157:L157" si="77">J146+J156</f>
        <v>554.15000000000009</v>
      </c>
      <c r="K157" s="32"/>
      <c r="L157" s="32">
        <f t="shared" si="77"/>
        <v>100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260</v>
      </c>
      <c r="G158" s="40">
        <v>13.14</v>
      </c>
      <c r="H158" s="40">
        <v>19.22</v>
      </c>
      <c r="I158" s="40">
        <v>53.26</v>
      </c>
      <c r="J158" s="40">
        <v>419.16</v>
      </c>
      <c r="K158" s="41" t="s">
        <v>62</v>
      </c>
      <c r="L158" s="40">
        <v>75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40</v>
      </c>
      <c r="G159" s="43">
        <v>0.44</v>
      </c>
      <c r="H159" s="43"/>
      <c r="I159" s="43">
        <v>1.52</v>
      </c>
      <c r="J159" s="43">
        <v>7.84</v>
      </c>
      <c r="K159" s="44" t="s">
        <v>46</v>
      </c>
      <c r="L159" s="43">
        <v>7</v>
      </c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/>
      <c r="I160" s="43">
        <v>11.79</v>
      </c>
      <c r="J160" s="43">
        <v>63.5</v>
      </c>
      <c r="K160" s="44" t="s">
        <v>46</v>
      </c>
      <c r="L160" s="43">
        <v>14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1.65</v>
      </c>
      <c r="H161" s="43">
        <v>0.3</v>
      </c>
      <c r="I161" s="43">
        <v>9.6199999999999992</v>
      </c>
      <c r="J161" s="43">
        <v>47.81</v>
      </c>
      <c r="K161" s="44" t="s">
        <v>46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15.43</v>
      </c>
      <c r="H165" s="19">
        <f t="shared" si="78"/>
        <v>19.52</v>
      </c>
      <c r="I165" s="19">
        <f t="shared" si="78"/>
        <v>76.19</v>
      </c>
      <c r="J165" s="19">
        <f t="shared" si="78"/>
        <v>538.30999999999995</v>
      </c>
      <c r="K165" s="25"/>
      <c r="L165" s="19">
        <f t="shared" ref="L165" si="79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15.43</v>
      </c>
      <c r="H176" s="32">
        <f t="shared" ref="H176" si="83">H165+H175</f>
        <v>19.52</v>
      </c>
      <c r="I176" s="32">
        <f t="shared" ref="I176" si="84">I165+I175</f>
        <v>76.19</v>
      </c>
      <c r="J176" s="32">
        <f t="shared" ref="J176:L176" si="85">J165+J175</f>
        <v>538.30999999999995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230</v>
      </c>
      <c r="G177" s="40">
        <v>17.07</v>
      </c>
      <c r="H177" s="40">
        <v>15.88</v>
      </c>
      <c r="I177" s="40">
        <v>38.5</v>
      </c>
      <c r="J177" s="40">
        <v>399.9</v>
      </c>
      <c r="K177" s="41" t="s">
        <v>46</v>
      </c>
      <c r="L177" s="40">
        <v>41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0.26</v>
      </c>
      <c r="H179" s="43"/>
      <c r="I179" s="43">
        <v>15.22</v>
      </c>
      <c r="J179" s="43">
        <v>61.93</v>
      </c>
      <c r="K179" s="44">
        <v>629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/>
      <c r="I181" s="43">
        <v>9.8000000000000007</v>
      </c>
      <c r="J181" s="43">
        <v>40.799999999999997</v>
      </c>
      <c r="K181" s="44" t="s">
        <v>46</v>
      </c>
      <c r="L181" s="43">
        <v>31</v>
      </c>
    </row>
    <row r="182" spans="1:12" ht="15" x14ac:dyDescent="0.25">
      <c r="A182" s="23"/>
      <c r="B182" s="15"/>
      <c r="C182" s="11"/>
      <c r="D182" s="6"/>
      <c r="E182" s="42" t="s">
        <v>69</v>
      </c>
      <c r="F182" s="43">
        <v>200</v>
      </c>
      <c r="G182" s="43">
        <v>1</v>
      </c>
      <c r="H182" s="43"/>
      <c r="I182" s="43">
        <v>20.2</v>
      </c>
      <c r="J182" s="43">
        <v>84.8</v>
      </c>
      <c r="K182" s="44" t="s">
        <v>46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18.73</v>
      </c>
      <c r="H184" s="19">
        <f t="shared" si="86"/>
        <v>15.88</v>
      </c>
      <c r="I184" s="19">
        <f t="shared" si="86"/>
        <v>83.72</v>
      </c>
      <c r="J184" s="19">
        <f t="shared" si="86"/>
        <v>587.42999999999995</v>
      </c>
      <c r="K184" s="25"/>
      <c r="L184" s="19">
        <f t="shared" ref="L184" si="87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730</v>
      </c>
      <c r="G195" s="32">
        <f t="shared" ref="G195" si="90">G184+G194</f>
        <v>18.73</v>
      </c>
      <c r="H195" s="32">
        <f t="shared" ref="H195" si="91">H184+H194</f>
        <v>15.88</v>
      </c>
      <c r="I195" s="32">
        <f t="shared" ref="I195" si="92">I184+I194</f>
        <v>83.72</v>
      </c>
      <c r="J195" s="32">
        <f t="shared" ref="J195:L195" si="93">J184+J194</f>
        <v>587.42999999999995</v>
      </c>
      <c r="K195" s="32"/>
      <c r="L195" s="32">
        <f t="shared" si="93"/>
        <v>100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18.023</v>
      </c>
      <c r="H196" s="34">
        <f t="shared" si="94"/>
        <v>18.280000000000005</v>
      </c>
      <c r="I196" s="34">
        <f t="shared" si="94"/>
        <v>76.667000000000002</v>
      </c>
      <c r="J196" s="34">
        <f t="shared" si="94"/>
        <v>551.05700000000002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customSheetViews>
    <customSheetView guid="{A9EB069D-94D1-4FDC-B495-62F35CC0FF55}">
      <pane xSplit="4" ySplit="5" topLeftCell="E90" activePane="bottomRight" state="frozen"/>
      <selection pane="bottomRight" activeCell="B101" sqref="B101"/>
      <pageMargins left="0.7" right="0.7" top="0.75" bottom="0.75" header="0.3" footer="0.3"/>
      <pageSetup paperSize="9" orientation="portrait" r:id="rId1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2024-12-04T10:29:57Z</dcterms:modified>
</cp:coreProperties>
</file>