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0" yWindow="-120" windowWidth="20730" windowHeight="11760"/>
  </bookViews>
  <sheets>
    <sheet name="Лист1" sheetId="1" r:id="rId1"/>
  </sheets>
  <calcPr calcId="145621"/>
  <customWorkbookViews>
    <customWorkbookView name="Тата - Личное представление" guid="{6D409A9D-C430-484C-AC1D-5D890E291FBD}" mergeInterval="0" personalView="1" maximized="1" xWindow="1" yWindow="1" windowWidth="1596" windowHeight="670" activeSheetId="1"/>
    <customWorkbookView name="Учитель - Личное представление" guid="{A9EB069D-94D1-4FDC-B495-62F35CC0FF55}" mergeInterval="0" personalView="1" maximized="1" windowWidth="1325" windowHeight="488" activeSheetId="1"/>
  </customWorkbookViews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H100" i="1" s="1"/>
  <c r="G89" i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38" i="1" l="1"/>
  <c r="H157" i="1"/>
  <c r="J176" i="1"/>
  <c r="H195" i="1"/>
  <c r="I62" i="1"/>
  <c r="H43" i="1"/>
  <c r="F62" i="1"/>
  <c r="J62" i="1"/>
  <c r="F100" i="1"/>
  <c r="J100" i="1"/>
  <c r="H119" i="1"/>
  <c r="G138" i="1"/>
  <c r="I157" i="1"/>
  <c r="G176" i="1"/>
  <c r="I195" i="1"/>
  <c r="G43" i="1"/>
  <c r="I100" i="1"/>
  <c r="I43" i="1"/>
  <c r="G100" i="1"/>
  <c r="I119" i="1"/>
  <c r="H138" i="1"/>
  <c r="J157" i="1"/>
  <c r="H176" i="1"/>
  <c r="J195" i="1"/>
  <c r="I81" i="1"/>
  <c r="H81" i="1"/>
  <c r="G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F196" i="1"/>
  <c r="G196" i="1"/>
</calcChain>
</file>

<file path=xl/sharedStrings.xml><?xml version="1.0" encoding="utf-8"?>
<sst xmlns="http://schemas.openxmlformats.org/spreadsheetml/2006/main" count="252" uniqueCount="69">
  <si>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</si>
  <si>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</si>
  <si>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</si>
  <si>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</si>
  <si>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</si>
  <si>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</si>
  <si>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</si>
  <si>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</si>
  <si>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</si>
  <si>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</si>
  <si>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</si>
  <si>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</si>
  <si>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</si>
  <si>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</si>
  <si>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</si>
  <si>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</si>
  <si>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</si>
  <si>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</si>
  <si>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</si>
  <si>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</si>
  <si>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</si>
  <si>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</si>
  <si>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</si>
  <si>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</si>
  <si>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</si>
  <si>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</si>
  <si>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</si>
  <si>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</si>
  <si>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</si>
  <si>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</si>
  <si>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</si>
  <si>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</si>
  <si>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</si>
  <si>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</si>
  <si>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</si>
  <si>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</si>
  <si>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</si>
  <si>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</si>
  <si>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</si>
  <si>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Архипова В.В.</t>
  </si>
  <si>
    <t>директор</t>
  </si>
  <si>
    <t>БОУ "Кирилловская СШ"</t>
  </si>
  <si>
    <t>Каша рисовая с маслом</t>
  </si>
  <si>
    <t>Фрукт</t>
  </si>
  <si>
    <t>ттк</t>
  </si>
  <si>
    <t>Чай с сахаром</t>
  </si>
  <si>
    <t>Хлеб "Дарницкий"</t>
  </si>
  <si>
    <t>Жаркое по-школьному</t>
  </si>
  <si>
    <t>Огурец свежий</t>
  </si>
  <si>
    <t>Напиток из цитрусовых</t>
  </si>
  <si>
    <t>Чай с сахаром и апельсином</t>
  </si>
  <si>
    <t>Плов рисовый с овощами и курой</t>
  </si>
  <si>
    <t>Котлета куриная с отварным рисом</t>
  </si>
  <si>
    <t>Шницель рубленый с соусом и макаронными отварными изделиями</t>
  </si>
  <si>
    <t>416/469</t>
  </si>
  <si>
    <t>ттк/465</t>
  </si>
  <si>
    <t>Оладьи со сгущеным молоком или повидло</t>
  </si>
  <si>
    <t>Сок фруктовый в индивидуальной упаковке</t>
  </si>
  <si>
    <t>Чай с сахаром и лимоном</t>
  </si>
  <si>
    <t>Хлеб пшеничный</t>
  </si>
  <si>
    <t>726/471</t>
  </si>
  <si>
    <t>54-3гн</t>
  </si>
  <si>
    <t>Котлета с соусом с отварными макаронными изделиями</t>
  </si>
  <si>
    <t>Биточки из птицы с соусом томатным и гречневой кашей</t>
  </si>
  <si>
    <t>54-28м/341</t>
  </si>
  <si>
    <t>Напиток из сока</t>
  </si>
  <si>
    <t>Бутерброд с сыром или маслом</t>
  </si>
  <si>
    <t>Колбаски куриные со сметанным соусом и с отварными макаронными изделиями</t>
  </si>
  <si>
    <t>Блины со сгущеным молоком или повидло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</si>
</sst>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13" Type="http://schemas.openxmlformats.org/officeDocument/2006/relationships/revisionLog" Target="revisionLog11.xml"/><Relationship Id="rId21" Type="http://schemas.openxmlformats.org/officeDocument/2006/relationships/revisionLog" Target="revisionLog4.xml"/><Relationship Id="rId17" Type="http://schemas.openxmlformats.org/officeDocument/2006/relationships/revisionLog" Target="revisionLog12.xml"/><Relationship Id="rId12" Type="http://schemas.openxmlformats.org/officeDocument/2006/relationships/revisionLog" Target="revisionLog111.xml"/><Relationship Id="rId16" Type="http://schemas.openxmlformats.org/officeDocument/2006/relationships/revisionLog" Target="revisionLog121.xml"/><Relationship Id="rId20" Type="http://schemas.openxmlformats.org/officeDocument/2006/relationships/revisionLog" Target="revisionLog3.xml"/><Relationship Id="rId11" Type="http://schemas.openxmlformats.org/officeDocument/2006/relationships/revisionLog" Target="revisionLog1211.xml"/><Relationship Id="rId15" Type="http://schemas.openxmlformats.org/officeDocument/2006/relationships/revisionLog" Target="revisionLog13.xml"/><Relationship Id="rId19" Type="http://schemas.openxmlformats.org/officeDocument/2006/relationships/revisionLog" Target="revisionLog2.xml"/><Relationship Id="rId14" Type="http://schemas.openxmlformats.org/officeDocument/2006/relationships/revisionLog" Target="revisionLog131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C40C53F-3514-40CA-BDEC-FC2650FFAF66}" diskRevisions="1" revisionId="566" version="22">
  <header guid="{3F5C0390-AD7A-4A42-A849-EA1D35274711}" dateTime="2025-01-07T00:26:00" maxSheetId="2" userName="Тата" r:id="rId11" minRId="229" maxRId="265">
    <sheetIdMap count="1">
      <sheetId val="1"/>
    </sheetIdMap>
  </header>
  <header guid="{04EB51F1-F0A1-4B89-B538-BD5C7AD5C8A9}" dateTime="2025-01-07T00:38:25" maxSheetId="2" userName="Тата" r:id="rId12" minRId="266" maxRId="302">
    <sheetIdMap count="1">
      <sheetId val="1"/>
    </sheetIdMap>
  </header>
  <header guid="{B94D5920-13AB-4755-B9BA-13A1757125D0}" dateTime="2025-01-07T00:45:32" maxSheetId="2" userName="Тата" r:id="rId13" minRId="303" maxRId="315">
    <sheetIdMap count="1">
      <sheetId val="1"/>
    </sheetIdMap>
  </header>
  <header guid="{C17D4B46-BA83-470E-9D22-D210A8E0EE4E}" dateTime="2025-01-07T00:49:14" maxSheetId="2" userName="Тата" r:id="rId14" minRId="316" maxRId="329">
    <sheetIdMap count="1">
      <sheetId val="1"/>
    </sheetIdMap>
  </header>
  <header guid="{10E8528A-F43C-47A1-8197-983132502440}" dateTime="2025-01-07T00:53:17" maxSheetId="2" userName="Тата" r:id="rId15" minRId="330" maxRId="345">
    <sheetIdMap count="1">
      <sheetId val="1"/>
    </sheetIdMap>
  </header>
  <header guid="{29274AE1-32B5-4831-8115-93700B18CAE0}" dateTime="2025-01-07T01:03:36" maxSheetId="2" userName="Тата" r:id="rId16" minRId="346" maxRId="382">
    <sheetIdMap count="1">
      <sheetId val="1"/>
    </sheetIdMap>
  </header>
  <header guid="{13C6DA7F-C8D6-455B-8269-C45D695899E5}" dateTime="2025-01-07T01:06:55" maxSheetId="2" userName="Тата" r:id="rId17" minRId="383" maxRId="400">
    <sheetIdMap count="1">
      <sheetId val="1"/>
    </sheetIdMap>
  </header>
  <header guid="{D77C3965-A6BB-4A11-8735-2A3516628AE0}" dateTime="2025-01-07T01:19:28" maxSheetId="2" userName="Тата" r:id="rId18" minRId="401" maxRId="407">
    <sheetIdMap count="1">
      <sheetId val="1"/>
    </sheetIdMap>
  </header>
  <header guid="{134724C9-D7A7-44CC-81D5-BAED7DD8E90E}" dateTime="2025-01-13T16:05:00" maxSheetId="2" userName="Учитель" r:id="rId19" minRId="408">
    <sheetIdMap count="1">
      <sheetId val="1"/>
    </sheetIdMap>
  </header>
  <header guid="{5B4909D4-9405-41E7-88E7-85CEBC4BCC1A}" dateTime="2025-01-13T16:15:24" maxSheetId="2" userName="Учитель" r:id="rId20" minRId="409" maxRId="463">
    <sheetIdMap count="1">
      <sheetId val="1"/>
    </sheetIdMap>
  </header>
  <header guid="{0B35D3AC-1212-42F7-AE92-CCD1D5349534}" dateTime="2025-01-13T16:21:09" maxSheetId="2" userName="Учитель" r:id="rId21" minRId="464" maxRId="563">
    <sheetIdMap count="1">
      <sheetId val="1"/>
    </sheetIdMap>
  </header>
  <header guid="{9C40C53F-3514-40CA-BDEC-FC2650FFAF66}" dateTime="2025-01-13T16:34:43" maxSheetId="2" userName="Учитель" r:id="rId22" minRId="564" maxRId="56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1" sId="1">
    <oc r="E179" t="inlineStr">
      <is>
        <t>Чай с лимоном</t>
      </is>
    </oc>
    <nc r="E179" t="inlineStr">
      <is>
        <t>Чай с сахаром и лимоном</t>
      </is>
    </nc>
  </rcc>
  <rcc rId="402" sId="1">
    <oc r="G179">
      <v>0.26</v>
    </oc>
    <nc r="G179">
      <v>0.27</v>
    </nc>
  </rcc>
  <rcc rId="403" sId="1">
    <nc r="H179">
      <v>0.05</v>
    </nc>
  </rcc>
  <rcc rId="404" sId="1">
    <oc r="I179">
      <v>15.22</v>
    </oc>
    <nc r="I179">
      <v>0.75</v>
    </nc>
  </rcc>
  <rcc rId="405" sId="1">
    <oc r="J179">
      <v>61.93</v>
    </oc>
    <nc r="J179">
      <v>22.5</v>
    </nc>
  </rcc>
  <rcc rId="406" sId="1">
    <oc r="K179">
      <v>629</v>
    </oc>
    <nc r="K179" t="inlineStr">
      <is>
        <t>54-3гн</t>
      </is>
    </nc>
  </rcc>
  <rcc rId="407" sId="1">
    <oc r="L181">
      <v>31</v>
    </oc>
    <nc r="L181">
      <v>21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03" sId="1">
    <oc r="F44">
      <v>200</v>
    </oc>
    <nc r="F44">
      <v>150</v>
    </nc>
  </rcc>
  <rcc rId="304" sId="1">
    <oc r="G44">
      <v>13.12</v>
    </oc>
    <nc r="G44">
      <v>12.84</v>
    </nc>
  </rcc>
  <rcc rId="305" sId="1">
    <oc r="H44">
      <v>17.559999999999999</v>
    </oc>
    <nc r="H44">
      <v>15.5</v>
    </nc>
  </rcc>
  <rcc rId="306" sId="1">
    <oc r="I44">
      <v>24.13</v>
    </oc>
    <nc r="I44">
      <v>24.1</v>
    </nc>
  </rcc>
  <rcc rId="307" sId="1">
    <oc r="J44">
      <v>268.56</v>
    </oc>
    <nc r="J44">
      <v>267.42</v>
    </nc>
  </rcc>
  <rcc rId="308" sId="1">
    <oc r="L44">
      <v>61</v>
    </oc>
    <nc r="L44">
      <v>51</v>
    </nc>
  </rcc>
  <rcc rId="309" sId="1">
    <oc r="E65" t="inlineStr">
      <is>
        <t>Какао</t>
      </is>
    </oc>
    <nc r="E65" t="inlineStr">
      <is>
        <t>Чай с сахаром и лимоном</t>
      </is>
    </nc>
  </rcc>
  <rcc rId="310" sId="1">
    <oc r="G65">
      <v>2.65</v>
    </oc>
    <nc r="G65">
      <v>0.27</v>
    </nc>
  </rcc>
  <rcc rId="311" sId="1">
    <oc r="H65">
      <v>2.54</v>
    </oc>
    <nc r="H65">
      <v>0.05</v>
    </nc>
  </rcc>
  <rcc rId="312" sId="1">
    <oc r="I65">
      <v>14.85</v>
    </oc>
    <nc r="I65">
      <v>0.75</v>
    </nc>
  </rcc>
  <rcc rId="313" sId="1">
    <oc r="J65">
      <v>102.41</v>
    </oc>
    <nc r="J65">
      <v>22.5</v>
    </nc>
  </rcc>
  <rcc rId="314" sId="1">
    <oc r="K65">
      <v>642</v>
    </oc>
    <nc r="K65" t="inlineStr">
      <is>
        <t>54-3гн</t>
      </is>
    </nc>
  </rcc>
  <rcc rId="315" sId="1">
    <oc r="L65">
      <v>18</v>
    </oc>
    <nc r="L65">
      <v>8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266" sId="1">
    <nc r="I25">
      <v>33.130000000000003</v>
    </nc>
  </rcc>
  <rcc rId="267" sId="1">
    <nc r="I27">
      <v>0.75</v>
    </nc>
  </rcc>
  <rcc rId="268" sId="1">
    <nc r="I28">
      <v>21</v>
    </nc>
  </rcc>
  <rcc rId="269" sId="1">
    <nc r="I29">
      <v>10</v>
    </nc>
  </rcc>
  <rcc rId="270" sId="1">
    <nc r="J25">
      <v>338.23</v>
    </nc>
  </rcc>
  <rcc rId="271" sId="1">
    <nc r="J27">
      <v>22.5</v>
    </nc>
  </rcc>
  <rcc rId="272" sId="1">
    <nc r="J28">
      <v>85.2</v>
    </nc>
  </rcc>
  <rcc rId="273" sId="1">
    <nc r="J29">
      <v>26</v>
    </nc>
  </rcc>
  <rcc rId="274" sId="1">
    <nc r="L25">
      <v>52</v>
    </nc>
  </rcc>
  <rcc rId="275" sId="1">
    <nc r="L27">
      <v>8</v>
    </nc>
  </rcc>
  <rcc rId="276" sId="1">
    <nc r="L28">
      <v>5</v>
    </nc>
  </rcc>
  <rcc rId="277" sId="1">
    <nc r="L29">
      <v>25</v>
    </nc>
  </rcc>
  <rcc rId="278" sId="1">
    <nc r="K25" t="inlineStr">
      <is>
        <t>726/471</t>
      </is>
    </nc>
  </rcc>
  <rcc rId="279" sId="1">
    <nc r="K27" t="inlineStr">
      <is>
        <t>54-3гн</t>
      </is>
    </nc>
  </rcc>
  <rcc rId="280" sId="1">
    <nc r="K28">
      <v>102</v>
    </nc>
  </rcc>
  <rcc rId="281" sId="1">
    <nc r="K29">
      <v>403</v>
    </nc>
  </rcc>
  <rcc rId="282" sId="1">
    <oc r="E8" t="inlineStr">
      <is>
        <t>Сок фруктовый</t>
      </is>
    </oc>
    <nc r="E8" t="inlineStr">
      <is>
        <t>Чай с сахаром и апельсином</t>
      </is>
    </nc>
  </rcc>
  <rcc rId="283" sId="1">
    <oc r="E10" t="inlineStr">
      <is>
        <t>Фрукт</t>
      </is>
    </oc>
    <nc r="E10"/>
  </rcc>
  <rcc rId="284" sId="1">
    <oc r="F10">
      <v>100</v>
    </oc>
    <nc r="F10"/>
  </rcc>
  <rcc rId="285" sId="1">
    <oc r="G10">
      <v>0.4</v>
    </oc>
    <nc r="G10"/>
  </rcc>
  <rcc rId="286" sId="1">
    <oc r="I10">
      <v>9.8000000000000007</v>
    </oc>
    <nc r="I10"/>
  </rcc>
  <rcc rId="287" sId="1">
    <oc r="J10">
      <v>4.8</v>
    </oc>
    <nc r="J10"/>
  </rcc>
  <rcc rId="288" sId="1">
    <oc r="K10" t="inlineStr">
      <is>
        <t>ттк</t>
      </is>
    </oc>
    <nc r="K10"/>
  </rcc>
  <rcc rId="289" sId="1">
    <oc r="L10">
      <v>20</v>
    </oc>
    <nc r="L10"/>
  </rcc>
  <rcc rId="290" sId="1">
    <nc r="E11" t="inlineStr">
      <is>
        <t>Сок фруктовый в индивидуальной упаковке</t>
      </is>
    </nc>
  </rcc>
  <rcc rId="291" sId="1">
    <nc r="F11">
      <v>100</v>
    </nc>
  </rcc>
  <rcc rId="292" sId="1">
    <nc r="G11">
      <v>1</v>
    </nc>
  </rcc>
  <rcc rId="293" sId="1">
    <oc r="G8">
      <v>1</v>
    </oc>
    <nc r="G8">
      <v>0.28999999999999998</v>
    </nc>
  </rcc>
  <rcc rId="294" sId="1">
    <oc r="I8">
      <v>20.2</v>
    </oc>
    <nc r="I8">
      <v>15.82</v>
    </nc>
  </rcc>
  <rcc rId="295" sId="1">
    <nc r="I11">
      <v>20.2</v>
    </nc>
  </rcc>
  <rcc rId="296" sId="1">
    <oc r="J8">
      <v>84.8</v>
    </oc>
    <nc r="J8">
      <v>64.400000000000006</v>
    </nc>
  </rcc>
  <rcc rId="297" sId="1">
    <oc r="J9">
      <v>165.18</v>
    </oc>
    <nc r="J9">
      <v>129.18</v>
    </nc>
  </rcc>
  <rcc rId="298" sId="1">
    <nc r="J11">
      <v>84.8</v>
    </nc>
  </rcc>
  <rcc rId="299" sId="1">
    <nc r="K9" t="inlineStr">
      <is>
        <t>ттк</t>
      </is>
    </nc>
  </rcc>
  <rcc rId="300" sId="1">
    <nc r="K11" t="inlineStr">
      <is>
        <t>ттк</t>
      </is>
    </nc>
  </rcc>
  <rcc rId="301" sId="1">
    <oc r="L8">
      <v>20</v>
    </oc>
    <nc r="L8">
      <v>9</v>
    </nc>
  </rcc>
  <rcc rId="302" sId="1">
    <nc r="L11">
      <v>21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383" sId="1">
    <oc r="E160" t="inlineStr">
      <is>
        <t>Напиток из свежих фруктов</t>
      </is>
    </oc>
    <nc r="E160" t="inlineStr">
      <is>
        <t>Напиток из сока</t>
      </is>
    </nc>
  </rcc>
  <rcc rId="384" sId="1">
    <oc r="E159" t="inlineStr">
      <is>
        <t>Помидор свежий</t>
      </is>
    </oc>
    <nc r="E159"/>
  </rcc>
  <rcc rId="385" sId="1">
    <oc r="F159">
      <v>40</v>
    </oc>
    <nc r="F159"/>
  </rcc>
  <rcc rId="386" sId="1">
    <oc r="G159">
      <v>0.44</v>
    </oc>
    <nc r="G159"/>
  </rcc>
  <rcc rId="387" sId="1">
    <oc r="I159">
      <v>1.52</v>
    </oc>
    <nc r="I159"/>
  </rcc>
  <rcc rId="388" sId="1">
    <oc r="J159">
      <v>7.84</v>
    </oc>
    <nc r="J159"/>
  </rcc>
  <rcc rId="389" sId="1">
    <oc r="K159" t="inlineStr">
      <is>
        <t>ттк</t>
      </is>
    </oc>
    <nc r="K159"/>
  </rcc>
  <rcc rId="390" sId="1">
    <oc r="L159">
      <v>7</v>
    </oc>
    <nc r="L159"/>
  </rcc>
  <rcc rId="391" sId="1">
    <oc r="F161">
      <v>30</v>
    </oc>
    <nc r="F161">
      <v>40</v>
    </nc>
  </rcc>
  <rcc rId="392" sId="1">
    <oc r="G160">
      <v>0.2</v>
    </oc>
    <nc r="G160">
      <v>0.5</v>
    </nc>
  </rcc>
  <rcc rId="393" sId="1">
    <oc r="G161">
      <v>1.65</v>
    </oc>
    <nc r="G161">
      <v>2.2000000000000002</v>
    </nc>
  </rcc>
  <rcc rId="394" sId="1">
    <oc r="H161">
      <v>0.3</v>
    </oc>
    <nc r="H161">
      <v>0.4</v>
    </nc>
  </rcc>
  <rcc rId="395" sId="1">
    <oc r="I160">
      <v>11.79</v>
    </oc>
    <nc r="I160">
      <v>17.55</v>
    </nc>
  </rcc>
  <rcc rId="396" sId="1">
    <oc r="I161">
      <v>9.6199999999999992</v>
    </oc>
    <nc r="I161">
      <v>12.83</v>
    </nc>
  </rcc>
  <rcc rId="397" sId="1">
    <oc r="J160">
      <v>63.5</v>
    </oc>
    <nc r="J160">
      <v>104.21</v>
    </nc>
  </rcc>
  <rcc rId="398" sId="1">
    <oc r="J161">
      <v>47.81</v>
    </oc>
    <nc r="J161">
      <v>63.75</v>
    </nc>
  </rcc>
  <rcc rId="399" sId="1">
    <oc r="L160">
      <v>14</v>
    </oc>
    <nc r="L160">
      <v>10</v>
    </nc>
  </rcc>
  <rcc rId="400" sId="1">
    <oc r="L161">
      <v>4</v>
    </oc>
    <nc r="L161">
      <v>5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346" sId="1">
    <oc r="E120" t="inlineStr">
      <is>
        <t>Котлета рыбная с картофельным пюре</t>
      </is>
    </oc>
    <nc r="E120" t="inlineStr">
      <is>
        <t>Биточки из птицы с соусом томатным и гречневой кашей</t>
      </is>
    </nc>
  </rcc>
  <rcc rId="347" sId="1">
    <oc r="F120">
      <v>250</v>
    </oc>
    <nc r="F120">
      <v>260</v>
    </nc>
  </rcc>
  <rcc rId="348" sId="1">
    <oc r="E122" t="inlineStr">
      <is>
        <t>Чай с лимоном</t>
      </is>
    </oc>
    <nc r="E122" t="inlineStr">
      <is>
        <t>Чай с сахаром и лимоном</t>
      </is>
    </nc>
  </rcc>
  <rcc rId="349" sId="1">
    <oc r="E123" t="inlineStr">
      <is>
        <t>Хлеб "Дарницкий"</t>
      </is>
    </oc>
    <nc r="E123" t="inlineStr">
      <is>
        <t>Хлеб пшеничный</t>
      </is>
    </nc>
  </rcc>
  <rcc rId="350" sId="1">
    <oc r="E124" t="inlineStr">
      <is>
        <t>Фрукт</t>
      </is>
    </oc>
    <nc r="E124"/>
  </rcc>
  <rcc rId="351" sId="1">
    <oc r="F124">
      <v>100</v>
    </oc>
    <nc r="F124"/>
  </rcc>
  <rcc rId="352" sId="1">
    <oc r="G124">
      <v>0.8</v>
    </oc>
    <nc r="G124"/>
  </rcc>
  <rcc rId="353" sId="1">
    <oc r="I124">
      <v>8.1</v>
    </oc>
    <nc r="I124"/>
  </rcc>
  <rcc rId="354" sId="1">
    <oc r="J124">
      <v>38</v>
    </oc>
    <nc r="J124"/>
  </rcc>
  <rcc rId="355" sId="1">
    <oc r="K124" t="inlineStr">
      <is>
        <t>ттк</t>
      </is>
    </oc>
    <nc r="K124"/>
  </rcc>
  <rcc rId="356" sId="1">
    <oc r="L124">
      <v>20</v>
    </oc>
    <nc r="L124"/>
  </rcc>
  <rcc rId="357" sId="1">
    <oc r="F123">
      <v>30</v>
    </oc>
    <nc r="F123">
      <v>40</v>
    </nc>
  </rcc>
  <rcc rId="358" sId="1">
    <oc r="G120">
      <v>16.29</v>
    </oc>
    <nc r="G120">
      <v>12.15</v>
    </nc>
  </rcc>
  <rcc rId="359" sId="1">
    <oc r="K121" t="inlineStr">
      <is>
        <t>ттк</t>
      </is>
    </oc>
    <nc r="K121"/>
  </rcc>
  <rcc rId="360" sId="1">
    <oc r="G122">
      <v>0.26</v>
    </oc>
    <nc r="G122">
      <v>0.27</v>
    </nc>
  </rcc>
  <rcc rId="361" sId="1">
    <oc r="G123">
      <v>1.65</v>
    </oc>
    <nc r="G123">
      <v>3.08</v>
    </nc>
  </rcc>
  <rcc rId="362" sId="1">
    <oc r="H120">
      <v>16.190000000000001</v>
    </oc>
    <nc r="H120">
      <v>14.89</v>
    </nc>
  </rcc>
  <rcc rId="363" sId="1">
    <nc r="H122">
      <v>0.05</v>
    </nc>
  </rcc>
  <rcc rId="364" sId="1">
    <oc r="H123">
      <v>0.3</v>
    </oc>
    <nc r="H123">
      <v>0.96</v>
    </nc>
  </rcc>
  <rcc rId="365" sId="1">
    <oc r="I120">
      <v>34.36</v>
    </oc>
    <nc r="I120">
      <v>37.369999999999997</v>
    </nc>
  </rcc>
  <rcc rId="366" sId="1">
    <oc r="I122">
      <v>15.22</v>
    </oc>
    <nc r="I122">
      <v>0.75</v>
    </nc>
  </rcc>
  <rcc rId="367" sId="1">
    <oc r="I123">
      <v>9.6199999999999992</v>
    </oc>
    <nc r="I123">
      <v>29</v>
    </nc>
  </rcc>
  <rcc rId="368" sId="1">
    <oc r="J120">
      <v>369.16</v>
    </oc>
    <nc r="J120">
      <v>333.96</v>
    </nc>
  </rcc>
  <rcc rId="369" sId="1">
    <oc r="J122">
      <v>61.93</v>
    </oc>
    <nc r="J122">
      <v>22.5</v>
    </nc>
  </rcc>
  <rcc rId="370" sId="1">
    <oc r="J123">
      <v>47.81</v>
    </oc>
    <nc r="J123">
      <v>113.6</v>
    </nc>
  </rcc>
  <rcc rId="371" sId="1">
    <oc r="K120">
      <v>324</v>
    </oc>
    <nc r="K120" t="inlineStr">
      <is>
        <t>54-28м/341</t>
      </is>
    </nc>
  </rcc>
  <rcc rId="372" sId="1">
    <oc r="K122">
      <v>629</v>
    </oc>
    <nc r="K122" t="inlineStr">
      <is>
        <t>54-3гн</t>
      </is>
    </nc>
  </rcc>
  <rcc rId="373" sId="1">
    <oc r="K123" t="inlineStr">
      <is>
        <t>ттк</t>
      </is>
    </oc>
    <nc r="K123">
      <v>18</v>
    </nc>
  </rcc>
  <rcc rId="374" sId="1">
    <oc r="L120">
      <v>68</v>
    </oc>
    <nc r="L120">
      <v>79</v>
    </nc>
  </rcc>
  <rcc rId="375" sId="1">
    <oc r="L123">
      <v>4</v>
    </oc>
    <nc r="L123">
      <v>3</v>
    </nc>
  </rcc>
  <rcc rId="376" sId="1">
    <oc r="E141" t="inlineStr">
      <is>
        <t>Кисель</t>
      </is>
    </oc>
    <nc r="E141" t="inlineStr">
      <is>
        <t>Чай с сахаром</t>
      </is>
    </nc>
  </rcc>
  <rcc rId="377" sId="1">
    <oc r="G141">
      <v>0.1</v>
    </oc>
    <nc r="G141">
      <v>0.2</v>
    </nc>
  </rcc>
  <rcc rId="378" sId="1">
    <oc r="I141">
      <v>30.76</v>
    </oc>
    <nc r="I141">
      <v>15.01</v>
    </nc>
  </rcc>
  <rcc rId="379" sId="1">
    <oc r="I139">
      <v>36.299999999999997</v>
    </oc>
    <nc r="I139">
      <v>41.35</v>
    </nc>
  </rcc>
  <rcc rId="380" sId="1">
    <oc r="J141">
      <v>123.4</v>
    </oc>
    <nc r="J141">
      <v>60.84</v>
    </nc>
  </rcc>
  <rcc rId="381" sId="1">
    <oc r="K141">
      <v>591</v>
    </oc>
    <nc r="K141">
      <v>628</v>
    </nc>
  </rcc>
  <rcc rId="382" sId="1">
    <oc r="L141">
      <v>15</v>
    </oc>
    <nc r="L141">
      <v>5</v>
    </nc>
  </rcc>
</revisions>
</file>

<file path=xl/revisions/revisionLog1211.xml><?xml version="1.0" encoding="utf-8"?>
<revisions xmlns="http://schemas.openxmlformats.org/spreadsheetml/2006/main" xmlns:r="http://schemas.openxmlformats.org/officeDocument/2006/relationships">
  <rcc rId="229" sId="1" numFmtId="4">
    <oc r="H3">
      <v>2</v>
    </oc>
    <nc r="H3">
      <v>1</v>
    </nc>
  </rcc>
  <rcc rId="230" sId="1" numFmtId="4">
    <oc r="I3">
      <v>9</v>
    </oc>
    <nc r="I3">
      <v>1</v>
    </nc>
  </rcc>
  <rcc rId="231" sId="1" numFmtId="4">
    <oc r="J3">
      <v>2024</v>
    </oc>
    <nc r="J3">
      <v>2025</v>
    </nc>
  </rcc>
  <rcc rId="232" sId="1">
    <oc r="E25" t="inlineStr">
      <is>
        <t>Паста "Новинка"</t>
      </is>
    </oc>
    <nc r="E25" t="inlineStr">
      <is>
        <t>Блины со сгущеным молоком</t>
      </is>
    </nc>
  </rcc>
  <rcc rId="233" sId="1">
    <oc r="E27" t="inlineStr">
      <is>
        <t>Чай с сахаром</t>
      </is>
    </oc>
    <nc r="E27" t="inlineStr">
      <is>
        <t>Чай с сахаром и лимоном</t>
      </is>
    </nc>
  </rcc>
  <rcc rId="234" sId="1">
    <oc r="E28" t="inlineStr">
      <is>
        <t>Хлеб "Дарницкий"</t>
      </is>
    </oc>
    <nc r="E28" t="inlineStr">
      <is>
        <t>Хлеб пшеничный</t>
      </is>
    </nc>
  </rcc>
  <rcc rId="235" sId="1">
    <oc r="E30" t="inlineStr">
      <is>
        <t>Кондитерское или выпечное изделие без крема</t>
      </is>
    </oc>
    <nc r="E30"/>
  </rcc>
  <rcc rId="236" sId="1">
    <nc r="E29" t="inlineStr">
      <is>
        <t>Фрукт</t>
      </is>
    </nc>
  </rcc>
  <rcc rId="237" sId="1">
    <oc r="F25">
      <v>200</v>
    </oc>
    <nc r="F25">
      <v>170</v>
    </nc>
  </rcc>
  <rcc rId="238" sId="1">
    <oc r="F28">
      <v>50</v>
    </oc>
    <nc r="F28">
      <v>30</v>
    </nc>
  </rcc>
  <rcc rId="239" sId="1">
    <nc r="F29">
      <v>100</v>
    </nc>
  </rcc>
  <rcc rId="240" sId="1">
    <oc r="F30">
      <v>50</v>
    </oc>
    <nc r="F30"/>
  </rcc>
  <rcc rId="241" sId="1">
    <oc r="G25">
      <v>13.53</v>
    </oc>
    <nc r="G25">
      <v>12.5</v>
    </nc>
  </rcc>
  <rcc rId="242" sId="1">
    <oc r="G27">
      <v>0.2</v>
    </oc>
    <nc r="G27">
      <v>0.27</v>
    </nc>
  </rcc>
  <rcc rId="243" sId="1">
    <oc r="G28">
      <v>1.65</v>
    </oc>
    <nc r="G28">
      <v>2.31</v>
    </nc>
  </rcc>
  <rcc rId="244" sId="1">
    <nc r="G29">
      <v>0.4</v>
    </nc>
  </rcc>
  <rcc rId="245" sId="1">
    <oc r="G30">
      <v>2.75</v>
    </oc>
    <nc r="G30"/>
  </rcc>
  <rcc rId="246" sId="1">
    <oc r="I25">
      <v>26.3</v>
    </oc>
    <nc r="I25"/>
  </rcc>
  <rcc rId="247" sId="1">
    <oc r="J25">
      <v>257.89999999999998</v>
    </oc>
    <nc r="J25"/>
  </rcc>
  <rcc rId="248" sId="1">
    <oc r="K25" t="inlineStr">
      <is>
        <t>ттк</t>
      </is>
    </oc>
    <nc r="K25"/>
  </rcc>
  <rcc rId="249" sId="1">
    <oc r="L25">
      <v>69</v>
    </oc>
    <nc r="L25"/>
  </rcc>
  <rcc rId="250" sId="1">
    <oc r="I27">
      <v>15.01</v>
    </oc>
    <nc r="I27"/>
  </rcc>
  <rcc rId="251" sId="1">
    <oc r="J27">
      <v>60.84</v>
    </oc>
    <nc r="J27"/>
  </rcc>
  <rcc rId="252" sId="1">
    <oc r="K27">
      <v>628</v>
    </oc>
    <nc r="K27"/>
  </rcc>
  <rcc rId="253" sId="1">
    <oc r="L27">
      <v>5</v>
    </oc>
    <nc r="L27"/>
  </rcc>
  <rcc rId="254" sId="1">
    <oc r="I28">
      <v>12.76</v>
    </oc>
    <nc r="I28"/>
  </rcc>
  <rcc rId="255" sId="1">
    <oc r="J28">
      <v>123.4</v>
    </oc>
    <nc r="J28"/>
  </rcc>
  <rcc rId="256" sId="1">
    <oc r="K28" t="inlineStr">
      <is>
        <t>ттк</t>
      </is>
    </oc>
    <nc r="K28"/>
  </rcc>
  <rcc rId="257" sId="1">
    <oc r="L28">
      <v>4</v>
    </oc>
    <nc r="L28"/>
  </rcc>
  <rcc rId="258" sId="1">
    <oc r="H30">
      <v>0.5</v>
    </oc>
    <nc r="H30"/>
  </rcc>
  <rcc rId="259" sId="1">
    <oc r="I30">
      <v>16.03</v>
    </oc>
    <nc r="I30"/>
  </rcc>
  <rcc rId="260" sId="1">
    <oc r="J30">
      <v>79.680000000000007</v>
    </oc>
    <nc r="J30"/>
  </rcc>
  <rcc rId="261" sId="1">
    <oc r="K30" t="inlineStr">
      <is>
        <t>ттк</t>
      </is>
    </oc>
    <nc r="K30"/>
  </rcc>
  <rcc rId="262" sId="1">
    <oc r="L30">
      <v>22</v>
    </oc>
    <nc r="L30"/>
  </rcc>
  <rcc rId="263" sId="1">
    <oc r="H25">
      <v>16.600000000000001</v>
    </oc>
    <nc r="H25">
      <v>15.188000000000001</v>
    </nc>
  </rcc>
  <rcc rId="264" sId="1">
    <nc r="H27">
      <v>0.05</v>
    </nc>
  </rcc>
  <rcc rId="265" sId="1">
    <oc r="H28">
      <v>0.3</v>
    </oc>
    <nc r="H28">
      <v>0.75</v>
    </nc>
  </rcc>
  <rcv guid="{6D409A9D-C430-484C-AC1D-5D890E291FBD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330" sId="1">
    <oc r="E101" t="inlineStr">
      <is>
        <t>Биточки с соусом с отварными макаронными изделиями</t>
      </is>
    </oc>
    <nc r="E101" t="inlineStr">
      <is>
        <t>Котлета с соусом с отварными макаронными изделиями</t>
      </is>
    </nc>
  </rcc>
  <rcc rId="331" sId="1">
    <oc r="E106" t="inlineStr">
      <is>
        <t>Кондитерское или выпечное изделие без крема</t>
      </is>
    </oc>
    <nc r="E106"/>
  </rcc>
  <rcc rId="332" sId="1">
    <oc r="F106">
      <v>60</v>
    </oc>
    <nc r="F106"/>
  </rcc>
  <rcc rId="333" sId="1">
    <oc r="G106">
      <v>1.25</v>
    </oc>
    <nc r="G106"/>
  </rcc>
  <rcc rId="334" sId="1">
    <oc r="H106">
      <v>0.36</v>
    </oc>
    <nc r="H106"/>
  </rcc>
  <rcc rId="335" sId="1">
    <oc r="I106">
      <v>4</v>
    </oc>
    <nc r="I106"/>
  </rcc>
  <rcc rId="336" sId="1">
    <oc r="J106">
      <v>48</v>
    </oc>
    <nc r="J106"/>
  </rcc>
  <rcc rId="337" sId="1">
    <oc r="K106" t="inlineStr">
      <is>
        <t>ттк</t>
      </is>
    </oc>
    <nc r="K106"/>
  </rcc>
  <rcc rId="338" sId="1">
    <oc r="L106">
      <v>13</v>
    </oc>
    <nc r="L106"/>
  </rcc>
  <rcc rId="339" sId="1">
    <oc r="G104">
      <v>1.65</v>
    </oc>
    <nc r="G104">
      <v>2.75</v>
    </nc>
  </rcc>
  <rcc rId="340" sId="1">
    <oc r="F104">
      <v>30</v>
    </oc>
    <nc r="F104">
      <v>50</v>
    </nc>
  </rcc>
  <rcc rId="341" sId="1">
    <oc r="H104">
      <v>0.3</v>
    </oc>
    <nc r="H104">
      <v>0.5</v>
    </nc>
  </rcc>
  <rcc rId="342" sId="1">
    <oc r="I104">
      <v>9.6199999999999992</v>
    </oc>
    <nc r="I104">
      <v>16.03</v>
    </nc>
  </rcc>
  <rcc rId="343" sId="1">
    <oc r="J104">
      <v>47.81</v>
    </oc>
    <nc r="J104">
      <v>79.680000000000007</v>
    </nc>
  </rcc>
  <rcc rId="344" sId="1">
    <oc r="L101">
      <v>74</v>
    </oc>
    <nc r="L101">
      <v>76</v>
    </nc>
  </rcc>
  <rcc rId="345" sId="1">
    <oc r="L104">
      <v>4</v>
    </oc>
    <nc r="L104">
      <v>5</v>
    </nc>
  </rcc>
</revisions>
</file>

<file path=xl/revisions/revisionLog131.xml><?xml version="1.0" encoding="utf-8"?>
<revisions xmlns="http://schemas.openxmlformats.org/spreadsheetml/2006/main" xmlns:r="http://schemas.openxmlformats.org/officeDocument/2006/relationships">
  <rcc rId="316" sId="1">
    <oc r="E87" t="inlineStr">
      <is>
        <t>Кондитерское или выпечное изделие без крема</t>
      </is>
    </oc>
    <nc r="E87"/>
  </rcc>
  <rcc rId="317" sId="1">
    <oc r="F87">
      <v>70</v>
    </oc>
    <nc r="F87"/>
  </rcc>
  <rcc rId="318" sId="1">
    <oc r="G87">
      <v>1.46</v>
    </oc>
    <nc r="G87"/>
  </rcc>
  <rcc rId="319" sId="1">
    <oc r="H87">
      <v>0.42</v>
    </oc>
    <nc r="H87"/>
  </rcc>
  <rcc rId="320" sId="1">
    <oc r="I87">
      <v>4.7</v>
    </oc>
    <nc r="I87"/>
  </rcc>
  <rcc rId="321" sId="1">
    <oc r="J87">
      <v>56.1</v>
    </oc>
    <nc r="J87"/>
  </rcc>
  <rcc rId="322" sId="1">
    <oc r="K87" t="inlineStr">
      <is>
        <t>ттк</t>
      </is>
    </oc>
    <nc r="K87"/>
  </rcc>
  <rcc rId="323" sId="1">
    <oc r="L87">
      <v>14</v>
    </oc>
    <nc r="L87"/>
  </rcc>
  <rcc rId="324" sId="1">
    <oc r="G85">
      <v>2.2000000000000002</v>
    </oc>
    <nc r="G85">
      <v>2.75</v>
    </nc>
  </rcc>
  <rcc rId="325" sId="1">
    <oc r="H85">
      <v>0.4</v>
    </oc>
    <nc r="H85">
      <v>0.5</v>
    </nc>
  </rcc>
  <rcc rId="326" sId="1">
    <oc r="I85">
      <v>12.83</v>
    </oc>
    <nc r="I85">
      <v>16.03</v>
    </nc>
  </rcc>
  <rcc rId="327" sId="1">
    <oc r="J85">
      <v>63.74</v>
    </oc>
    <nc r="J85">
      <v>79.680000000000007</v>
    </nc>
  </rcc>
  <rcc rId="328" sId="1">
    <oc r="L82">
      <v>77</v>
    </oc>
    <nc r="L82">
      <v>80</v>
    </nc>
  </rcc>
  <rcc rId="329" sId="1">
    <oc r="L85">
      <v>4</v>
    </oc>
    <nc r="L85">
      <v>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8" sId="1" numFmtId="4">
    <oc r="H3">
      <v>1</v>
    </oc>
    <nc r="H3">
      <v>13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" sId="1">
    <oc r="L6">
      <v>36</v>
    </oc>
    <nc r="L6">
      <v>37</v>
    </nc>
  </rcc>
  <rcc rId="410" sId="1">
    <oc r="E9" t="inlineStr">
      <is>
        <t>Бутерброд с маслом и сыром</t>
      </is>
    </oc>
    <nc r="E9" t="inlineStr">
      <is>
        <t>Бутерброд с сыром или маслом</t>
      </is>
    </nc>
  </rcc>
  <rcc rId="411" sId="1">
    <oc r="L11">
      <v>21</v>
    </oc>
    <nc r="L11">
      <v>20</v>
    </nc>
  </rcc>
  <rcc rId="412" sId="1">
    <oc r="E29" t="inlineStr">
      <is>
        <t>Фрукт</t>
      </is>
    </oc>
    <nc r="E29"/>
  </rcc>
  <rcc rId="413" sId="1">
    <oc r="F29">
      <v>100</v>
    </oc>
    <nc r="F29"/>
  </rcc>
  <rcc rId="414" sId="1">
    <oc r="G29">
      <v>0.4</v>
    </oc>
    <nc r="G29"/>
  </rcc>
  <rcc rId="415" sId="1">
    <oc r="I29">
      <v>10</v>
    </oc>
    <nc r="I29"/>
  </rcc>
  <rcc rId="416" sId="1">
    <oc r="J29">
      <v>26</v>
    </oc>
    <nc r="J29"/>
  </rcc>
  <rcc rId="417" sId="1">
    <oc r="K29">
      <v>403</v>
    </oc>
    <nc r="K29"/>
  </rcc>
  <rcc rId="418" sId="1">
    <oc r="L29">
      <v>25</v>
    </oc>
    <nc r="L29"/>
  </rcc>
  <rcc rId="419" sId="1">
    <oc r="E25" t="inlineStr">
      <is>
        <t>Блины со сгущеным молоком</t>
      </is>
    </oc>
    <nc r="E25" t="inlineStr">
      <is>
        <t>Шницель рубленый с соусом и макаронными отварными изделиями</t>
      </is>
    </nc>
  </rcc>
  <rcc rId="420" sId="1">
    <oc r="E27" t="inlineStr">
      <is>
        <t>Чай с сахаром и лимоном</t>
      </is>
    </oc>
    <nc r="E27" t="inlineStr">
      <is>
        <t>Чай с сахаром</t>
      </is>
    </nc>
  </rcc>
  <rcc rId="421" sId="1">
    <oc r="E28" t="inlineStr">
      <is>
        <t>Хлеб пшеничный</t>
      </is>
    </oc>
    <nc r="E28" t="inlineStr">
      <is>
        <t>Хлеб "Дарницкий"</t>
      </is>
    </nc>
  </rcc>
  <rcc rId="422" sId="1">
    <oc r="E82" t="inlineStr">
      <is>
        <t>Шницель рубленый с соусом и макаронными отварными изделиями</t>
      </is>
    </oc>
    <nc r="E82"/>
  </rcc>
  <rcc rId="423" sId="1">
    <oc r="E84" t="inlineStr">
      <is>
        <t>Чай с сахаром</t>
      </is>
    </oc>
    <nc r="E84"/>
  </rcc>
  <rcc rId="424" sId="1">
    <oc r="E85" t="inlineStr">
      <is>
        <t>Хлеб "Дарницкий"</t>
      </is>
    </oc>
    <nc r="E85"/>
  </rcc>
  <rcc rId="425" sId="1">
    <oc r="F25">
      <v>170</v>
    </oc>
    <nc r="F25">
      <v>250</v>
    </nc>
  </rcc>
  <rcc rId="426" sId="1">
    <oc r="F28">
      <v>30</v>
    </oc>
    <nc r="F28">
      <v>50</v>
    </nc>
  </rcc>
  <rcc rId="427" sId="1">
    <oc r="G25">
      <v>12.5</v>
    </oc>
    <nc r="G25">
      <v>14.84</v>
    </nc>
  </rcc>
  <rcc rId="428" sId="1">
    <oc r="G27">
      <v>0.27</v>
    </oc>
    <nc r="G27">
      <v>0.2</v>
    </nc>
  </rcc>
  <rcc rId="429" sId="1">
    <oc r="G28">
      <v>2.31</v>
    </oc>
    <nc r="G28">
      <v>2.75</v>
    </nc>
  </rcc>
  <rcc rId="430" sId="1">
    <oc r="H25">
      <v>15.188000000000001</v>
    </oc>
    <nc r="H25">
      <v>17.75</v>
    </nc>
  </rcc>
  <rcc rId="431" sId="1">
    <oc r="H27">
      <v>0.05</v>
    </oc>
    <nc r="H27"/>
  </rcc>
  <rcc rId="432" sId="1">
    <oc r="H28">
      <v>0.75</v>
    </oc>
    <nc r="H28">
      <v>0.5</v>
    </nc>
  </rcc>
  <rcc rId="433" sId="1">
    <oc r="I25">
      <v>33.130000000000003</v>
    </oc>
    <nc r="I25">
      <v>51.21</v>
    </nc>
  </rcc>
  <rcc rId="434" sId="1">
    <oc r="I27">
      <v>0.75</v>
    </oc>
    <nc r="I27">
      <v>15.01</v>
    </nc>
  </rcc>
  <rcc rId="435" sId="1">
    <oc r="I28">
      <v>21</v>
    </oc>
    <nc r="I28">
      <v>16.03</v>
    </nc>
  </rcc>
  <rcc rId="436" sId="1">
    <oc r="J25">
      <v>338.23</v>
    </oc>
    <nc r="J25">
      <v>406.82</v>
    </nc>
  </rcc>
  <rcc rId="437" sId="1">
    <oc r="J27">
      <v>22.5</v>
    </oc>
    <nc r="J27">
      <v>60.84</v>
    </nc>
  </rcc>
  <rcc rId="438" sId="1">
    <oc r="J28">
      <v>85.2</v>
    </oc>
    <nc r="J28">
      <v>79.680000000000007</v>
    </nc>
  </rcc>
  <rcc rId="439" sId="1">
    <oc r="K25" t="inlineStr">
      <is>
        <t>726/471</t>
      </is>
    </oc>
    <nc r="K25" t="inlineStr">
      <is>
        <t>416/469</t>
      </is>
    </nc>
  </rcc>
  <rcc rId="440" sId="1">
    <oc r="K27" t="inlineStr">
      <is>
        <t>54-3гн</t>
      </is>
    </oc>
    <nc r="K27">
      <v>628</v>
    </nc>
  </rcc>
  <rcc rId="441" sId="1">
    <oc r="K28">
      <v>102</v>
    </oc>
    <nc r="K28" t="inlineStr">
      <is>
        <t>ттк</t>
      </is>
    </nc>
  </rcc>
  <rcc rId="442" sId="1">
    <oc r="L25">
      <v>52</v>
    </oc>
    <nc r="L25">
      <v>80</v>
    </nc>
  </rcc>
  <rcc rId="443" sId="1">
    <oc r="L27">
      <v>8</v>
    </oc>
    <nc r="L27">
      <v>5</v>
    </nc>
  </rcc>
  <rcc rId="444" sId="1">
    <oc r="F82">
      <v>250</v>
    </oc>
    <nc r="F82"/>
  </rcc>
  <rcc rId="445" sId="1">
    <oc r="G82">
      <v>14.84</v>
    </oc>
    <nc r="G82"/>
  </rcc>
  <rcc rId="446" sId="1">
    <oc r="H82">
      <v>17.75</v>
    </oc>
    <nc r="H82"/>
  </rcc>
  <rcc rId="447" sId="1">
    <oc r="I82">
      <v>51.21</v>
    </oc>
    <nc r="I82"/>
  </rcc>
  <rcc rId="448" sId="1">
    <oc r="J82">
      <v>406.82</v>
    </oc>
    <nc r="J82"/>
  </rcc>
  <rcc rId="449" sId="1">
    <oc r="K82" t="inlineStr">
      <is>
        <t>416/469</t>
      </is>
    </oc>
    <nc r="K82"/>
  </rcc>
  <rcc rId="450" sId="1">
    <oc r="L82">
      <v>80</v>
    </oc>
    <nc r="L82"/>
  </rcc>
  <rcc rId="451" sId="1">
    <oc r="F84">
      <v>200</v>
    </oc>
    <nc r="F84"/>
  </rcc>
  <rcc rId="452" sId="1">
    <oc r="G84">
      <v>0.2</v>
    </oc>
    <nc r="G84"/>
  </rcc>
  <rcc rId="453" sId="1">
    <oc r="I84">
      <v>15.01</v>
    </oc>
    <nc r="I84"/>
  </rcc>
  <rcc rId="454" sId="1">
    <oc r="J84">
      <v>60.84</v>
    </oc>
    <nc r="J84"/>
  </rcc>
  <rcc rId="455" sId="1">
    <oc r="K84">
      <v>628</v>
    </oc>
    <nc r="K84"/>
  </rcc>
  <rcc rId="456" sId="1">
    <oc r="L84">
      <v>5</v>
    </oc>
    <nc r="L84"/>
  </rcc>
  <rcc rId="457" sId="1">
    <oc r="F85">
      <v>50</v>
    </oc>
    <nc r="F85"/>
  </rcc>
  <rcc rId="458" sId="1">
    <oc r="G85">
      <v>2.75</v>
    </oc>
    <nc r="G85"/>
  </rcc>
  <rcc rId="459" sId="1">
    <oc r="H85">
      <v>0.5</v>
    </oc>
    <nc r="H85"/>
  </rcc>
  <rcc rId="460" sId="1">
    <oc r="I85">
      <v>16.03</v>
    </oc>
    <nc r="I85"/>
  </rcc>
  <rcc rId="461" sId="1">
    <oc r="J85">
      <v>79.680000000000007</v>
    </oc>
    <nc r="J85"/>
  </rcc>
  <rcc rId="462" sId="1">
    <oc r="K85" t="inlineStr">
      <is>
        <t>ттк</t>
      </is>
    </oc>
    <nc r="K85"/>
  </rcc>
  <rcc rId="463" sId="1">
    <oc r="L85">
      <v>5</v>
    </oc>
    <nc r="L85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" sId="1">
    <oc r="E48" t="inlineStr">
      <is>
        <t>Фрукт</t>
      </is>
    </oc>
    <nc r="E48"/>
  </rcc>
  <rcc rId="465" sId="1">
    <oc r="F48">
      <v>100</v>
    </oc>
    <nc r="F48"/>
  </rcc>
  <rcc rId="466" sId="1">
    <oc r="G48">
      <v>0.8</v>
    </oc>
    <nc r="G48"/>
  </rcc>
  <rcc rId="467" sId="1">
    <oc r="I48">
      <v>8.1</v>
    </oc>
    <nc r="I48"/>
  </rcc>
  <rcc rId="468" sId="1">
    <oc r="J48">
      <v>38</v>
    </oc>
    <nc r="J48"/>
  </rcc>
  <rcc rId="469" sId="1">
    <oc r="K48" t="inlineStr">
      <is>
        <t>ттк</t>
      </is>
    </oc>
    <nc r="K48"/>
  </rcc>
  <rcc rId="470" sId="1">
    <oc r="L48">
      <v>20</v>
    </oc>
    <nc r="L48"/>
  </rcc>
  <rfmt sheetId="1" xfDxf="1" sqref="E8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dxf>
  </rfmt>
  <rcc rId="471" sId="1" xfDxf="1" dxf="1">
    <nc r="F82">
      <v>170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2" sId="1" xfDxf="1" dxf="1">
    <nc r="G82">
      <v>12.5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3" sId="1" xfDxf="1" dxf="1">
    <nc r="H82">
      <v>15.188000000000001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4" sId="1" xfDxf="1" dxf="1">
    <nc r="I82">
      <v>33.130000000000003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5" sId="1" xfDxf="1" dxf="1">
    <nc r="J82">
      <v>338.23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6" sId="1" xfDxf="1" dxf="1">
    <nc r="K82" t="inlineStr">
      <is>
        <t>726/471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477" sId="1" xfDxf="1" dxf="1">
    <nc r="L82">
      <v>52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fmt sheetId="1" xfDxf="1" sqref="E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F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G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H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I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J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K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L8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478" sId="1" xfDxf="1" dxf="1">
    <nc r="E84" t="inlineStr">
      <is>
        <t>Чай с сахаром и лимоном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79" sId="1" xfDxf="1" dxf="1">
    <nc r="F84">
      <v>200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0" sId="1" xfDxf="1" dxf="1">
    <nc r="G84">
      <v>0.27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1" sId="1" xfDxf="1" dxf="1">
    <nc r="H84">
      <v>0.05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2" sId="1" xfDxf="1" dxf="1">
    <nc r="I84">
      <v>0.75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3" sId="1" xfDxf="1" dxf="1">
    <nc r="J84">
      <v>22.5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4" sId="1" xfDxf="1" dxf="1">
    <nc r="K84" t="inlineStr">
      <is>
        <t>54-3гн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5" sId="1" xfDxf="1" dxf="1">
    <nc r="L84">
      <v>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6" sId="1" xfDxf="1" dxf="1">
    <nc r="E85" t="inlineStr">
      <is>
        <t>Хлеб пшеничный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7" sId="1" xfDxf="1" dxf="1">
    <nc r="F85">
      <v>30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8" sId="1" xfDxf="1" dxf="1">
    <nc r="G85">
      <v>2.31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89" sId="1" xfDxf="1" dxf="1">
    <nc r="H85">
      <v>0.75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0" sId="1" xfDxf="1" dxf="1">
    <nc r="I85">
      <v>21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1" sId="1" xfDxf="1" dxf="1">
    <nc r="J85">
      <v>85.2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2" sId="1" xfDxf="1" dxf="1">
    <nc r="K85">
      <v>102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3" sId="1" xfDxf="1" dxf="1">
    <nc r="L85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4" sId="1" xfDxf="1" dxf="1">
    <nc r="E86" t="inlineStr">
      <is>
        <t>Фрукт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5" sId="1" xfDxf="1" dxf="1">
    <nc r="F86">
      <v>100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6" sId="1" xfDxf="1" dxf="1">
    <nc r="G86">
      <v>0.4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H86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497" sId="1" xfDxf="1" dxf="1">
    <nc r="I86">
      <v>10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8" sId="1" xfDxf="1" dxf="1">
    <nc r="J86">
      <v>26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499" sId="1" xfDxf="1" dxf="1">
    <nc r="K86">
      <v>403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0" sId="1" xfDxf="1" dxf="1">
    <nc r="L86">
      <v>25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01" sId="1" odxf="1" dxf="1">
    <oc r="E44" t="inlineStr">
      <is>
        <t>Жаркое по-школьному</t>
      </is>
    </oc>
    <nc r="E44" t="inlineStr">
      <is>
        <t>Котлета куриная с отварным рисом</t>
      </is>
    </nc>
    <ndxf/>
  </rcc>
  <rcc rId="502" sId="1" odxf="1" dxf="1">
    <oc r="F44">
      <v>150</v>
    </oc>
    <nc r="F44">
      <v>250</v>
    </nc>
    <ndxf/>
  </rcc>
  <rcc rId="503" sId="1" odxf="1" dxf="1">
    <oc r="G44">
      <v>12.84</v>
    </oc>
    <nc r="G44">
      <v>13.85</v>
    </nc>
    <ndxf/>
  </rcc>
  <rcc rId="504" sId="1" odxf="1" dxf="1">
    <oc r="H44">
      <v>15.5</v>
    </oc>
    <nc r="H44">
      <v>16.71</v>
    </nc>
    <ndxf/>
  </rcc>
  <rcc rId="505" sId="1" odxf="1" dxf="1">
    <oc r="I44">
      <v>24.1</v>
    </oc>
    <nc r="I44">
      <v>52.87</v>
    </nc>
    <ndxf/>
  </rcc>
  <rcc rId="506" sId="1" odxf="1" dxf="1">
    <oc r="J44">
      <v>267.42</v>
    </oc>
    <nc r="J44">
      <v>405.41</v>
    </nc>
    <ndxf/>
  </rcc>
  <rcc rId="507" sId="1" odxf="1" dxf="1">
    <oc r="K44" t="inlineStr">
      <is>
        <t>ттк</t>
      </is>
    </oc>
    <nc r="K44" t="inlineStr">
      <is>
        <t>ттк/465</t>
      </is>
    </nc>
    <ndxf/>
  </rcc>
  <rcc rId="508" sId="1" odxf="1" dxf="1">
    <oc r="L44">
      <v>51</v>
    </oc>
    <nc r="L44">
      <v>79</v>
    </nc>
    <ndxf/>
  </rcc>
  <rcc rId="509" sId="1" odxf="1" dxf="1">
    <oc r="E45" t="inlineStr">
      <is>
        <t>Огурец свежий</t>
      </is>
    </oc>
    <nc r="E45"/>
    <ndxf/>
  </rcc>
  <rcc rId="510" sId="1" odxf="1" dxf="1">
    <oc r="F45">
      <v>40</v>
    </oc>
    <nc r="F45"/>
    <ndxf/>
  </rcc>
  <rcc rId="511" sId="1" odxf="1" dxf="1">
    <oc r="G45">
      <v>0.32</v>
    </oc>
    <nc r="G45"/>
    <ndxf/>
  </rcc>
  <rfmt sheetId="1" sqref="H45" start="0" length="0">
    <dxf/>
  </rfmt>
  <rcc rId="512" sId="1" odxf="1" dxf="1">
    <oc r="I45">
      <v>1.04</v>
    </oc>
    <nc r="I45"/>
    <ndxf/>
  </rcc>
  <rcc rId="513" sId="1" odxf="1" dxf="1">
    <oc r="J45">
      <v>5.44</v>
    </oc>
    <nc r="J45"/>
    <ndxf/>
  </rcc>
  <rcc rId="514" sId="1" odxf="1" dxf="1">
    <oc r="K45" t="inlineStr">
      <is>
        <t>ттк</t>
      </is>
    </oc>
    <nc r="K45"/>
    <ndxf/>
  </rcc>
  <rcc rId="515" sId="1" odxf="1" dxf="1">
    <oc r="L45">
      <v>6</v>
    </oc>
    <nc r="L45"/>
    <ndxf/>
  </rcc>
  <rcc rId="516" sId="1" odxf="1" dxf="1">
    <oc r="E46" t="inlineStr">
      <is>
        <t>Напиток из цитрусовых</t>
      </is>
    </oc>
    <nc r="E46" t="inlineStr">
      <is>
        <t>Чай с сахаром и лимоном</t>
      </is>
    </nc>
    <ndxf/>
  </rcc>
  <rfmt sheetId="1" sqref="F46" start="0" length="0">
    <dxf/>
  </rfmt>
  <rcc rId="517" sId="1" odxf="1" dxf="1">
    <oc r="G46">
      <v>0.14000000000000001</v>
    </oc>
    <nc r="G46">
      <v>0.27</v>
    </nc>
    <ndxf/>
  </rcc>
  <rcc rId="518" sId="1" odxf="1" dxf="1">
    <nc r="H46">
      <v>0.05</v>
    </nc>
    <odxf/>
    <ndxf/>
  </rcc>
  <rcc rId="519" sId="1" odxf="1" dxf="1">
    <oc r="I46">
      <v>24.43</v>
    </oc>
    <nc r="I46">
      <v>0.75</v>
    </nc>
    <ndxf/>
  </rcc>
  <rcc rId="520" sId="1" odxf="1" dxf="1">
    <oc r="J46">
      <v>114.3</v>
    </oc>
    <nc r="J46">
      <v>22.5</v>
    </nc>
    <ndxf/>
  </rcc>
  <rcc rId="521" sId="1" odxf="1" dxf="1">
    <oc r="K46">
      <v>646</v>
    </oc>
    <nc r="K46" t="inlineStr">
      <is>
        <t>54-3гн</t>
      </is>
    </nc>
    <ndxf/>
  </rcc>
  <rcc rId="522" sId="1" odxf="1" dxf="1">
    <oc r="L46">
      <v>10</v>
    </oc>
    <nc r="L46">
      <v>8</v>
    </nc>
    <ndxf/>
  </rcc>
  <rfmt sheetId="1" sqref="E47" start="0" length="0">
    <dxf/>
  </rfmt>
  <rcc rId="523" sId="1" odxf="1" dxf="1">
    <oc r="F47">
      <v>30</v>
    </oc>
    <nc r="F47">
      <v>50</v>
    </nc>
    <ndxf/>
  </rcc>
  <rcc rId="524" sId="1" odxf="1" dxf="1">
    <oc r="G47">
      <v>1.65</v>
    </oc>
    <nc r="G47">
      <v>2.75</v>
    </nc>
    <ndxf/>
  </rcc>
  <rcc rId="525" sId="1" odxf="1" dxf="1">
    <oc r="H47">
      <v>0.3</v>
    </oc>
    <nc r="H47">
      <v>0.5</v>
    </nc>
    <ndxf/>
  </rcc>
  <rcc rId="526" sId="1" odxf="1" dxf="1">
    <oc r="I47">
      <v>9.6199999999999992</v>
    </oc>
    <nc r="I47">
      <v>16.03</v>
    </nc>
    <ndxf/>
  </rcc>
  <rcc rId="527" sId="1" odxf="1" dxf="1">
    <oc r="J47">
      <v>47.81</v>
    </oc>
    <nc r="J47">
      <v>79.680000000000007</v>
    </nc>
    <ndxf/>
  </rcc>
  <rfmt sheetId="1" sqref="K47" start="0" length="0">
    <dxf/>
  </rfmt>
  <rfmt sheetId="1" sqref="L47" start="0" length="0">
    <dxf/>
  </rfmt>
  <rcc rId="528" sId="1" xfDxf="1" dxf="1">
    <oc r="E63" t="inlineStr">
      <is>
        <t>Котлета куриная с отварным рисом</t>
      </is>
    </oc>
    <nc r="E63" t="inlineStr">
      <is>
        <t>Жаркое по-школьному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29" sId="1" xfDxf="1" dxf="1">
    <oc r="F63">
      <v>250</v>
    </oc>
    <nc r="F63">
      <v>150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0" sId="1" xfDxf="1" dxf="1">
    <oc r="G63">
      <v>13.85</v>
    </oc>
    <nc r="G63">
      <v>12.84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1" sId="1" xfDxf="1" dxf="1">
    <oc r="H63">
      <v>16.71</v>
    </oc>
    <nc r="H63">
      <v>15.5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2" sId="1" xfDxf="1" dxf="1">
    <oc r="I63">
      <v>52.87</v>
    </oc>
    <nc r="I63">
      <v>24.1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3" sId="1" xfDxf="1" dxf="1">
    <oc r="J63">
      <v>405.41</v>
    </oc>
    <nc r="J63">
      <v>267.42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4" sId="1" xfDxf="1" dxf="1">
    <oc r="K63" t="inlineStr">
      <is>
        <t>ттк/465</t>
      </is>
    </oc>
    <nc r="K63" t="inlineStr">
      <is>
        <t>ттк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5" sId="1" xfDxf="1" dxf="1">
    <oc r="L63">
      <v>79</v>
    </oc>
    <nc r="L63">
      <v>51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  <protection locked="0"/>
    </ndxf>
  </rcc>
  <rcc rId="536" sId="1" xfDxf="1" dxf="1">
    <nc r="E64" t="inlineStr">
      <is>
        <t>Огурец свежий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37" sId="1" xfDxf="1" dxf="1">
    <nc r="F64">
      <v>40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38" sId="1" xfDxf="1" dxf="1">
    <nc r="G64">
      <v>0.32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H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39" sId="1" xfDxf="1" dxf="1">
    <nc r="I64">
      <v>1.04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0" sId="1" xfDxf="1" dxf="1">
    <nc r="J64">
      <v>5.44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1" sId="1" xfDxf="1" dxf="1">
    <nc r="K64" t="inlineStr">
      <is>
        <t>ттк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2" sId="1" xfDxf="1" dxf="1">
    <nc r="L64">
      <v>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3" sId="1" xfDxf="1" dxf="1">
    <oc r="E65" t="inlineStr">
      <is>
        <t>Чай с сахаром и лимоном</t>
      </is>
    </oc>
    <nc r="E65" t="inlineStr">
      <is>
        <t>Напиток из цитрусовых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F65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44" sId="1" xfDxf="1" dxf="1">
    <oc r="G65">
      <v>0.27</v>
    </oc>
    <nc r="G65">
      <v>0.14000000000000001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5" sId="1" xfDxf="1" dxf="1">
    <oc r="H65">
      <v>0.05</v>
    </oc>
    <nc r="H65"/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6" sId="1" xfDxf="1" dxf="1">
    <oc r="I65">
      <v>0.75</v>
    </oc>
    <nc r="I65">
      <v>24.43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7" sId="1" xfDxf="1" dxf="1">
    <oc r="J65">
      <v>22.5</v>
    </oc>
    <nc r="J65">
      <v>114.3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8" sId="1" xfDxf="1" dxf="1">
    <oc r="K65" t="inlineStr">
      <is>
        <t>54-3гн</t>
      </is>
    </oc>
    <nc r="K65">
      <v>646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49" sId="1" xfDxf="1" dxf="1">
    <oc r="L65">
      <v>8</v>
    </oc>
    <nc r="L65">
      <v>10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E66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50" sId="1" xfDxf="1" dxf="1">
    <oc r="F66">
      <v>50</v>
    </oc>
    <nc r="F66">
      <v>30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1" sId="1" xfDxf="1" dxf="1">
    <oc r="G66">
      <v>2.75</v>
    </oc>
    <nc r="G66">
      <v>1.65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2" sId="1" xfDxf="1" dxf="1">
    <oc r="H66">
      <v>0.5</v>
    </oc>
    <nc r="H66">
      <v>0.3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3" sId="1" xfDxf="1" dxf="1">
    <oc r="I66">
      <v>16.03</v>
    </oc>
    <nc r="I66">
      <v>9.6199999999999992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4" sId="1" xfDxf="1" dxf="1">
    <oc r="J66">
      <v>79.680000000000007</v>
    </oc>
    <nc r="J66">
      <v>47.81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K66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dxf>
  </rfmt>
  <rfmt sheetId="1" xfDxf="1" sqref="L66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55" sId="1" xfDxf="1" dxf="1">
    <nc r="E67" t="inlineStr">
      <is>
        <t>Фрукт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6" sId="1" xfDxf="1" dxf="1">
    <nc r="F67">
      <v>100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7" sId="1" xfDxf="1" dxf="1">
    <nc r="G67">
      <v>0.8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fmt sheetId="1" xfDxf="1" sqref="H67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dxf>
  </rfmt>
  <rcc rId="558" sId="1" xfDxf="1" dxf="1">
    <nc r="I67">
      <v>8.1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59" sId="1" xfDxf="1" dxf="1">
    <nc r="J67">
      <v>38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60" sId="1" xfDxf="1" dxf="1">
    <nc r="K67" t="inlineStr">
      <is>
        <t>ттк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61" sId="1" xfDxf="1" dxf="1">
    <nc r="L67">
      <v>20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/>
    </ndxf>
  </rcc>
  <rcc rId="562" sId="1">
    <oc r="E158" t="inlineStr">
      <is>
        <t>Колбаски куриные со сметанным соусом и с отварным рисом</t>
      </is>
    </oc>
    <nc r="E158" t="inlineStr">
      <is>
        <t>Колбаски куриные со сметанным соусом и с отварными макаронными изделиями</t>
      </is>
    </nc>
  </rcc>
  <rcc rId="563" sId="1">
    <nc r="E82" t="inlineStr">
      <is>
        <t>Блины со сгущеным молоком или повидло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" sId="1">
    <oc r="L120">
      <v>79</v>
    </oc>
    <nc r="L120">
      <v>83</v>
    </nc>
  </rcc>
  <rcc rId="565" sId="1">
    <oc r="L122">
      <v>8</v>
    </oc>
    <nc r="L122">
      <v>5</v>
    </nc>
  </rcc>
  <rcc rId="566" sId="1">
    <oc r="L123">
      <v>3</v>
    </oc>
    <nc r="L123">
      <v>2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P129" sqref="P12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41</v>
      </c>
      <c r="D1" s="67"/>
      <c r="E1" s="67"/>
      <c r="F1" s="12" t="s">
        <v>16</v>
      </c>
      <c r="G1" s="2" t="s">
        <v>17</v>
      </c>
      <c r="H1" s="68" t="s">
        <v>40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39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11.53</v>
      </c>
      <c r="H6" s="40">
        <v>14.37</v>
      </c>
      <c r="I6" s="40">
        <v>32.020000000000003</v>
      </c>
      <c r="J6" s="40">
        <v>305.33999999999997</v>
      </c>
      <c r="K6" s="41">
        <v>262</v>
      </c>
      <c r="L6" s="40">
        <v>37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0.28999999999999998</v>
      </c>
      <c r="H8" s="43"/>
      <c r="I8" s="43">
        <v>15.82</v>
      </c>
      <c r="J8" s="43">
        <v>64.400000000000006</v>
      </c>
      <c r="K8" s="44" t="s">
        <v>44</v>
      </c>
      <c r="L8" s="43">
        <v>9</v>
      </c>
    </row>
    <row r="9" spans="1:12" ht="15" x14ac:dyDescent="0.25">
      <c r="A9" s="23"/>
      <c r="B9" s="15"/>
      <c r="C9" s="11"/>
      <c r="D9" s="7" t="s">
        <v>23</v>
      </c>
      <c r="E9" s="42" t="s">
        <v>66</v>
      </c>
      <c r="F9" s="43">
        <v>50</v>
      </c>
      <c r="G9" s="43">
        <v>5.74</v>
      </c>
      <c r="H9" s="43">
        <v>5.38</v>
      </c>
      <c r="I9" s="43">
        <v>15.48</v>
      </c>
      <c r="J9" s="43">
        <v>129.18</v>
      </c>
      <c r="K9" s="44" t="s">
        <v>44</v>
      </c>
      <c r="L9" s="43">
        <v>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57</v>
      </c>
      <c r="F11" s="43">
        <v>100</v>
      </c>
      <c r="G11" s="43">
        <v>1</v>
      </c>
      <c r="H11" s="43"/>
      <c r="I11" s="43">
        <v>20.2</v>
      </c>
      <c r="J11" s="43">
        <v>84.8</v>
      </c>
      <c r="K11" s="44" t="s">
        <v>44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18.559999999999999</v>
      </c>
      <c r="H13" s="19">
        <f t="shared" si="0"/>
        <v>19.75</v>
      </c>
      <c r="I13" s="19">
        <f t="shared" si="0"/>
        <v>83.52000000000001</v>
      </c>
      <c r="J13" s="19">
        <f t="shared" si="0"/>
        <v>583.72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600</v>
      </c>
      <c r="G24" s="32">
        <f t="shared" ref="G24:J24" si="4">G13+G23</f>
        <v>18.559999999999999</v>
      </c>
      <c r="H24" s="32">
        <f t="shared" si="4"/>
        <v>19.75</v>
      </c>
      <c r="I24" s="32">
        <f t="shared" si="4"/>
        <v>83.52000000000001</v>
      </c>
      <c r="J24" s="32">
        <f t="shared" si="4"/>
        <v>583.72</v>
      </c>
      <c r="K24" s="32"/>
      <c r="L24" s="32">
        <f t="shared" ref="L24" si="5">L13+L23</f>
        <v>90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250</v>
      </c>
      <c r="G25" s="40">
        <v>14.84</v>
      </c>
      <c r="H25" s="40">
        <v>17.75</v>
      </c>
      <c r="I25" s="40">
        <v>51.21</v>
      </c>
      <c r="J25" s="40">
        <v>406.82</v>
      </c>
      <c r="K25" s="41" t="s">
        <v>54</v>
      </c>
      <c r="L25" s="40">
        <v>80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0.2</v>
      </c>
      <c r="H27" s="43"/>
      <c r="I27" s="43">
        <v>15.01</v>
      </c>
      <c r="J27" s="43">
        <v>60.84</v>
      </c>
      <c r="K27" s="44">
        <v>628</v>
      </c>
      <c r="L27" s="43">
        <v>5</v>
      </c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50</v>
      </c>
      <c r="G28" s="43">
        <v>2.75</v>
      </c>
      <c r="H28" s="43">
        <v>0.5</v>
      </c>
      <c r="I28" s="43">
        <v>16.03</v>
      </c>
      <c r="J28" s="43">
        <v>79.680000000000007</v>
      </c>
      <c r="K28" s="44" t="s">
        <v>44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17.79</v>
      </c>
      <c r="H32" s="19">
        <f t="shared" ref="H32" si="7">SUM(H25:H31)</f>
        <v>18.25</v>
      </c>
      <c r="I32" s="19">
        <f t="shared" ref="I32" si="8">SUM(I25:I31)</f>
        <v>82.25</v>
      </c>
      <c r="J32" s="19">
        <f t="shared" ref="J32:L32" si="9">SUM(J25:J31)</f>
        <v>547.33999999999992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500</v>
      </c>
      <c r="G43" s="32">
        <f t="shared" ref="G43" si="14">G32+G42</f>
        <v>17.79</v>
      </c>
      <c r="H43" s="32">
        <f t="shared" ref="H43" si="15">H32+H42</f>
        <v>18.25</v>
      </c>
      <c r="I43" s="32">
        <f t="shared" ref="I43" si="16">I32+I42</f>
        <v>82.25</v>
      </c>
      <c r="J43" s="32">
        <f t="shared" ref="J43:L43" si="17">J32+J42</f>
        <v>547.33999999999992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52">
        <v>250</v>
      </c>
      <c r="G44" s="52">
        <v>13.85</v>
      </c>
      <c r="H44" s="52">
        <v>16.71</v>
      </c>
      <c r="I44" s="52">
        <v>52.87</v>
      </c>
      <c r="J44" s="52">
        <v>405.41</v>
      </c>
      <c r="K44" s="53" t="s">
        <v>55</v>
      </c>
      <c r="L44" s="52">
        <v>79</v>
      </c>
    </row>
    <row r="45" spans="1:12" ht="15" x14ac:dyDescent="0.25">
      <c r="A45" s="23"/>
      <c r="B45" s="15"/>
      <c r="C45" s="11"/>
      <c r="D45" s="6"/>
      <c r="E45" s="54"/>
      <c r="F45" s="55"/>
      <c r="G45" s="55"/>
      <c r="H45" s="55"/>
      <c r="I45" s="55"/>
      <c r="J45" s="55"/>
      <c r="K45" s="56"/>
      <c r="L45" s="55"/>
    </row>
    <row r="46" spans="1:12" ht="15" x14ac:dyDescent="0.25">
      <c r="A46" s="23"/>
      <c r="B46" s="15"/>
      <c r="C46" s="11"/>
      <c r="D46" s="7" t="s">
        <v>22</v>
      </c>
      <c r="E46" s="54" t="s">
        <v>58</v>
      </c>
      <c r="F46" s="55">
        <v>200</v>
      </c>
      <c r="G46" s="55">
        <v>0.27</v>
      </c>
      <c r="H46" s="55">
        <v>0.05</v>
      </c>
      <c r="I46" s="55">
        <v>0.75</v>
      </c>
      <c r="J46" s="55">
        <v>22.5</v>
      </c>
      <c r="K46" s="56" t="s">
        <v>61</v>
      </c>
      <c r="L46" s="55">
        <v>8</v>
      </c>
    </row>
    <row r="47" spans="1:12" ht="15" x14ac:dyDescent="0.25">
      <c r="A47" s="23"/>
      <c r="B47" s="15"/>
      <c r="C47" s="11"/>
      <c r="D47" s="7" t="s">
        <v>23</v>
      </c>
      <c r="E47" s="54" t="s">
        <v>46</v>
      </c>
      <c r="F47" s="55">
        <v>50</v>
      </c>
      <c r="G47" s="55">
        <v>2.75</v>
      </c>
      <c r="H47" s="55">
        <v>0.5</v>
      </c>
      <c r="I47" s="55">
        <v>16.03</v>
      </c>
      <c r="J47" s="55">
        <v>79.680000000000007</v>
      </c>
      <c r="K47" s="56" t="s">
        <v>44</v>
      </c>
      <c r="L47" s="55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16.869999999999997</v>
      </c>
      <c r="H51" s="19">
        <f t="shared" ref="H51" si="19">SUM(H44:H50)</f>
        <v>17.260000000000002</v>
      </c>
      <c r="I51" s="19">
        <f t="shared" ref="I51" si="20">SUM(I44:I50)</f>
        <v>69.650000000000006</v>
      </c>
      <c r="J51" s="19">
        <f t="shared" ref="J51:L51" si="21">SUM(J44:J50)</f>
        <v>507.59000000000003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500</v>
      </c>
      <c r="G62" s="32">
        <f t="shared" ref="G62" si="26">G51+G61</f>
        <v>16.869999999999997</v>
      </c>
      <c r="H62" s="32">
        <f t="shared" ref="H62" si="27">H51+H61</f>
        <v>17.260000000000002</v>
      </c>
      <c r="I62" s="32">
        <f t="shared" ref="I62" si="28">I51+I61</f>
        <v>69.650000000000006</v>
      </c>
      <c r="J62" s="32">
        <f t="shared" ref="J62:L62" si="29">J51+J61</f>
        <v>507.59000000000003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7" t="s">
        <v>47</v>
      </c>
      <c r="F63" s="58">
        <v>150</v>
      </c>
      <c r="G63" s="58">
        <v>12.84</v>
      </c>
      <c r="H63" s="58">
        <v>15.5</v>
      </c>
      <c r="I63" s="58">
        <v>24.1</v>
      </c>
      <c r="J63" s="58">
        <v>267.42</v>
      </c>
      <c r="K63" s="59" t="s">
        <v>44</v>
      </c>
      <c r="L63" s="58">
        <v>51</v>
      </c>
    </row>
    <row r="64" spans="1:12" ht="15" x14ac:dyDescent="0.25">
      <c r="A64" s="23"/>
      <c r="B64" s="15"/>
      <c r="C64" s="11"/>
      <c r="D64" s="6"/>
      <c r="E64" s="60" t="s">
        <v>48</v>
      </c>
      <c r="F64" s="61">
        <v>40</v>
      </c>
      <c r="G64" s="61">
        <v>0.32</v>
      </c>
      <c r="H64" s="61"/>
      <c r="I64" s="61">
        <v>1.04</v>
      </c>
      <c r="J64" s="61">
        <v>5.44</v>
      </c>
      <c r="K64" s="62" t="s">
        <v>44</v>
      </c>
      <c r="L64" s="61">
        <v>6</v>
      </c>
    </row>
    <row r="65" spans="1:12" ht="15" x14ac:dyDescent="0.25">
      <c r="A65" s="23"/>
      <c r="B65" s="15"/>
      <c r="C65" s="11"/>
      <c r="D65" s="7" t="s">
        <v>22</v>
      </c>
      <c r="E65" s="60" t="s">
        <v>49</v>
      </c>
      <c r="F65" s="61">
        <v>200</v>
      </c>
      <c r="G65" s="61">
        <v>0.14000000000000001</v>
      </c>
      <c r="H65" s="61"/>
      <c r="I65" s="61">
        <v>24.43</v>
      </c>
      <c r="J65" s="61">
        <v>114.3</v>
      </c>
      <c r="K65" s="62">
        <v>646</v>
      </c>
      <c r="L65" s="61">
        <v>10</v>
      </c>
    </row>
    <row r="66" spans="1:12" ht="15" x14ac:dyDescent="0.25">
      <c r="A66" s="23"/>
      <c r="B66" s="15"/>
      <c r="C66" s="11"/>
      <c r="D66" s="7" t="s">
        <v>23</v>
      </c>
      <c r="E66" s="60" t="s">
        <v>46</v>
      </c>
      <c r="F66" s="61">
        <v>30</v>
      </c>
      <c r="G66" s="61">
        <v>1.65</v>
      </c>
      <c r="H66" s="61">
        <v>0.3</v>
      </c>
      <c r="I66" s="61">
        <v>9.6199999999999992</v>
      </c>
      <c r="J66" s="61">
        <v>47.81</v>
      </c>
      <c r="K66" s="62" t="s">
        <v>44</v>
      </c>
      <c r="L66" s="61">
        <v>3</v>
      </c>
    </row>
    <row r="67" spans="1:12" ht="15" x14ac:dyDescent="0.25">
      <c r="A67" s="23"/>
      <c r="B67" s="15"/>
      <c r="C67" s="11"/>
      <c r="D67" s="7" t="s">
        <v>24</v>
      </c>
      <c r="E67" s="60" t="s">
        <v>43</v>
      </c>
      <c r="F67" s="61">
        <v>100</v>
      </c>
      <c r="G67" s="61">
        <v>0.8</v>
      </c>
      <c r="H67" s="61"/>
      <c r="I67" s="61">
        <v>8.1</v>
      </c>
      <c r="J67" s="61">
        <v>38</v>
      </c>
      <c r="K67" s="62" t="s">
        <v>44</v>
      </c>
      <c r="L67" s="61">
        <v>20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15.750000000000002</v>
      </c>
      <c r="H70" s="19">
        <f t="shared" ref="H70" si="31">SUM(H63:H69)</f>
        <v>15.8</v>
      </c>
      <c r="I70" s="19">
        <f t="shared" ref="I70" si="32">SUM(I63:I69)</f>
        <v>67.289999999999992</v>
      </c>
      <c r="J70" s="19">
        <f t="shared" ref="J70:L70" si="33">SUM(J63:J69)</f>
        <v>472.97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520</v>
      </c>
      <c r="G81" s="32">
        <f t="shared" ref="G81" si="38">G70+G80</f>
        <v>15.750000000000002</v>
      </c>
      <c r="H81" s="32">
        <f t="shared" ref="H81" si="39">H70+H80</f>
        <v>15.8</v>
      </c>
      <c r="I81" s="32">
        <f t="shared" ref="I81" si="40">I70+I80</f>
        <v>67.289999999999992</v>
      </c>
      <c r="J81" s="32">
        <f t="shared" ref="J81:L81" si="41">J70+J80</f>
        <v>472.97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68</v>
      </c>
      <c r="F82" s="52">
        <v>170</v>
      </c>
      <c r="G82" s="52">
        <v>12.5</v>
      </c>
      <c r="H82" s="52">
        <v>15.188000000000001</v>
      </c>
      <c r="I82" s="52">
        <v>33.130000000000003</v>
      </c>
      <c r="J82" s="52">
        <v>338.23</v>
      </c>
      <c r="K82" s="53" t="s">
        <v>60</v>
      </c>
      <c r="L82" s="52">
        <v>52</v>
      </c>
    </row>
    <row r="83" spans="1:12" ht="15" x14ac:dyDescent="0.25">
      <c r="A83" s="23"/>
      <c r="B83" s="15"/>
      <c r="C83" s="11"/>
      <c r="D83" s="6"/>
      <c r="E83" s="54"/>
      <c r="F83" s="55"/>
      <c r="G83" s="55"/>
      <c r="H83" s="55"/>
      <c r="I83" s="55"/>
      <c r="J83" s="55"/>
      <c r="K83" s="56"/>
      <c r="L83" s="55"/>
    </row>
    <row r="84" spans="1:12" ht="15" x14ac:dyDescent="0.25">
      <c r="A84" s="23"/>
      <c r="B84" s="15"/>
      <c r="C84" s="11"/>
      <c r="D84" s="7" t="s">
        <v>22</v>
      </c>
      <c r="E84" s="54" t="s">
        <v>58</v>
      </c>
      <c r="F84" s="55">
        <v>200</v>
      </c>
      <c r="G84" s="55">
        <v>0.27</v>
      </c>
      <c r="H84" s="55">
        <v>0.05</v>
      </c>
      <c r="I84" s="55">
        <v>0.75</v>
      </c>
      <c r="J84" s="55">
        <v>22.5</v>
      </c>
      <c r="K84" s="56" t="s">
        <v>61</v>
      </c>
      <c r="L84" s="55">
        <v>8</v>
      </c>
    </row>
    <row r="85" spans="1:12" ht="15" x14ac:dyDescent="0.25">
      <c r="A85" s="23"/>
      <c r="B85" s="15"/>
      <c r="C85" s="11"/>
      <c r="D85" s="7" t="s">
        <v>23</v>
      </c>
      <c r="E85" s="54" t="s">
        <v>59</v>
      </c>
      <c r="F85" s="55">
        <v>30</v>
      </c>
      <c r="G85" s="55">
        <v>2.31</v>
      </c>
      <c r="H85" s="55">
        <v>0.75</v>
      </c>
      <c r="I85" s="55">
        <v>21</v>
      </c>
      <c r="J85" s="55">
        <v>85.2</v>
      </c>
      <c r="K85" s="56">
        <v>102</v>
      </c>
      <c r="L85" s="55">
        <v>5</v>
      </c>
    </row>
    <row r="86" spans="1:12" ht="15" x14ac:dyDescent="0.25">
      <c r="A86" s="23"/>
      <c r="B86" s="15"/>
      <c r="C86" s="11"/>
      <c r="D86" s="7" t="s">
        <v>24</v>
      </c>
      <c r="E86" s="54" t="s">
        <v>43</v>
      </c>
      <c r="F86" s="55">
        <v>100</v>
      </c>
      <c r="G86" s="55">
        <v>0.4</v>
      </c>
      <c r="H86" s="55"/>
      <c r="I86" s="55">
        <v>10</v>
      </c>
      <c r="J86" s="55">
        <v>26</v>
      </c>
      <c r="K86" s="56">
        <v>403</v>
      </c>
      <c r="L86" s="55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15.48</v>
      </c>
      <c r="H89" s="19">
        <f t="shared" ref="H89" si="43">SUM(H82:H88)</f>
        <v>15.988000000000001</v>
      </c>
      <c r="I89" s="19">
        <f t="shared" ref="I89" si="44">SUM(I82:I88)</f>
        <v>64.88</v>
      </c>
      <c r="J89" s="19">
        <f t="shared" ref="J89:L89" si="45">SUM(J82:J88)</f>
        <v>471.93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500</v>
      </c>
      <c r="G100" s="32">
        <f t="shared" ref="G100" si="50">G89+G99</f>
        <v>15.48</v>
      </c>
      <c r="H100" s="32">
        <f t="shared" ref="H100" si="51">H89+H99</f>
        <v>15.988000000000001</v>
      </c>
      <c r="I100" s="32">
        <f t="shared" ref="I100" si="52">I89+I99</f>
        <v>64.88</v>
      </c>
      <c r="J100" s="32">
        <f t="shared" ref="J100:L100" si="53">J89+J99</f>
        <v>471.93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15.28</v>
      </c>
      <c r="H101" s="40">
        <v>18.37</v>
      </c>
      <c r="I101" s="40">
        <v>49.88</v>
      </c>
      <c r="J101" s="40">
        <v>422.52</v>
      </c>
      <c r="K101" s="41" t="s">
        <v>54</v>
      </c>
      <c r="L101" s="40">
        <v>76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0.28999999999999998</v>
      </c>
      <c r="H103" s="43"/>
      <c r="I103" s="43">
        <v>15.82</v>
      </c>
      <c r="J103" s="43">
        <v>64.400000000000006</v>
      </c>
      <c r="K103" s="44" t="s">
        <v>44</v>
      </c>
      <c r="L103" s="43">
        <v>9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2.75</v>
      </c>
      <c r="H104" s="43">
        <v>0.5</v>
      </c>
      <c r="I104" s="43">
        <v>16.03</v>
      </c>
      <c r="J104" s="43">
        <v>79.680000000000007</v>
      </c>
      <c r="K104" s="44" t="s">
        <v>44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18.32</v>
      </c>
      <c r="H108" s="19">
        <f t="shared" si="54"/>
        <v>18.87</v>
      </c>
      <c r="I108" s="19">
        <f t="shared" si="54"/>
        <v>81.73</v>
      </c>
      <c r="J108" s="19">
        <f t="shared" si="54"/>
        <v>566.59999999999991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500</v>
      </c>
      <c r="G119" s="32">
        <f t="shared" ref="G119" si="58">G108+G118</f>
        <v>18.32</v>
      </c>
      <c r="H119" s="32">
        <f t="shared" ref="H119" si="59">H108+H118</f>
        <v>18.87</v>
      </c>
      <c r="I119" s="32">
        <f t="shared" ref="I119" si="60">I108+I118</f>
        <v>81.73</v>
      </c>
      <c r="J119" s="32">
        <f t="shared" ref="J119:L119" si="61">J108+J118</f>
        <v>566.59999999999991</v>
      </c>
      <c r="K119" s="32"/>
      <c r="L119" s="32">
        <f t="shared" si="61"/>
        <v>90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260</v>
      </c>
      <c r="G120" s="40">
        <v>12.15</v>
      </c>
      <c r="H120" s="40">
        <v>14.89</v>
      </c>
      <c r="I120" s="40">
        <v>37.369999999999997</v>
      </c>
      <c r="J120" s="40">
        <v>333.96</v>
      </c>
      <c r="K120" s="41" t="s">
        <v>64</v>
      </c>
      <c r="L120" s="40">
        <v>83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0.27</v>
      </c>
      <c r="H122" s="43">
        <v>0.05</v>
      </c>
      <c r="I122" s="43">
        <v>0.75</v>
      </c>
      <c r="J122" s="43">
        <v>22.5</v>
      </c>
      <c r="K122" s="44" t="s">
        <v>61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40</v>
      </c>
      <c r="G123" s="43">
        <v>3.08</v>
      </c>
      <c r="H123" s="43">
        <v>0.96</v>
      </c>
      <c r="I123" s="43">
        <v>29</v>
      </c>
      <c r="J123" s="43">
        <v>113.6</v>
      </c>
      <c r="K123" s="44">
        <v>18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15.5</v>
      </c>
      <c r="H127" s="19">
        <f t="shared" si="62"/>
        <v>15.900000000000002</v>
      </c>
      <c r="I127" s="19">
        <f t="shared" si="62"/>
        <v>67.12</v>
      </c>
      <c r="J127" s="19">
        <f t="shared" si="62"/>
        <v>470.05999999999995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500</v>
      </c>
      <c r="G138" s="32">
        <f t="shared" ref="G138" si="66">G127+G137</f>
        <v>15.5</v>
      </c>
      <c r="H138" s="32">
        <f t="shared" ref="H138" si="67">H127+H137</f>
        <v>15.900000000000002</v>
      </c>
      <c r="I138" s="32">
        <f t="shared" ref="I138" si="68">I127+I137</f>
        <v>67.12</v>
      </c>
      <c r="J138" s="32">
        <f t="shared" ref="J138:L138" si="69">J127+J137</f>
        <v>470.05999999999995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250</v>
      </c>
      <c r="G139" s="40">
        <v>15.75</v>
      </c>
      <c r="H139" s="40">
        <v>18.25</v>
      </c>
      <c r="I139" s="40">
        <v>41.35</v>
      </c>
      <c r="J139" s="40">
        <v>377.5</v>
      </c>
      <c r="K139" s="41" t="s">
        <v>44</v>
      </c>
      <c r="L139" s="40">
        <v>75</v>
      </c>
    </row>
    <row r="140" spans="1:12" ht="15" x14ac:dyDescent="0.25">
      <c r="A140" s="23"/>
      <c r="B140" s="15"/>
      <c r="C140" s="11"/>
      <c r="D140" s="6"/>
      <c r="E140" s="42" t="s">
        <v>48</v>
      </c>
      <c r="F140" s="43">
        <v>40</v>
      </c>
      <c r="G140" s="43">
        <v>0.32</v>
      </c>
      <c r="H140" s="43"/>
      <c r="I140" s="43">
        <v>1.04</v>
      </c>
      <c r="J140" s="43">
        <v>5.44</v>
      </c>
      <c r="K140" s="44" t="s">
        <v>44</v>
      </c>
      <c r="L140" s="43">
        <v>6</v>
      </c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0.2</v>
      </c>
      <c r="H141" s="43"/>
      <c r="I141" s="43">
        <v>15.01</v>
      </c>
      <c r="J141" s="43">
        <v>60.84</v>
      </c>
      <c r="K141" s="44">
        <v>628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1.65</v>
      </c>
      <c r="H142" s="43">
        <v>0.3</v>
      </c>
      <c r="I142" s="43">
        <v>9.6199999999999992</v>
      </c>
      <c r="J142" s="43">
        <v>47.81</v>
      </c>
      <c r="K142" s="44" t="s">
        <v>44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17.919999999999998</v>
      </c>
      <c r="H146" s="19">
        <f t="shared" si="70"/>
        <v>18.55</v>
      </c>
      <c r="I146" s="19">
        <f t="shared" si="70"/>
        <v>67.02</v>
      </c>
      <c r="J146" s="19">
        <f t="shared" si="70"/>
        <v>491.59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520</v>
      </c>
      <c r="G157" s="32">
        <f t="shared" ref="G157" si="74">G146+G156</f>
        <v>17.919999999999998</v>
      </c>
      <c r="H157" s="32">
        <f t="shared" ref="H157" si="75">H146+H156</f>
        <v>18.55</v>
      </c>
      <c r="I157" s="32">
        <f t="shared" ref="I157" si="76">I146+I156</f>
        <v>67.02</v>
      </c>
      <c r="J157" s="32">
        <f t="shared" ref="J157:L157" si="77">J146+J156</f>
        <v>491.59</v>
      </c>
      <c r="K157" s="32"/>
      <c r="L157" s="32">
        <f t="shared" si="77"/>
        <v>90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260</v>
      </c>
      <c r="G158" s="40">
        <v>13.14</v>
      </c>
      <c r="H158" s="40">
        <v>19.22</v>
      </c>
      <c r="I158" s="40">
        <v>53.26</v>
      </c>
      <c r="J158" s="40">
        <v>419.16</v>
      </c>
      <c r="K158" s="41" t="s">
        <v>55</v>
      </c>
      <c r="L158" s="40">
        <v>75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0.5</v>
      </c>
      <c r="H160" s="43"/>
      <c r="I160" s="43">
        <v>17.55</v>
      </c>
      <c r="J160" s="43">
        <v>104.21</v>
      </c>
      <c r="K160" s="44" t="s">
        <v>44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2.2000000000000002</v>
      </c>
      <c r="H161" s="43">
        <v>0.4</v>
      </c>
      <c r="I161" s="43">
        <v>12.83</v>
      </c>
      <c r="J161" s="43">
        <v>63.75</v>
      </c>
      <c r="K161" s="44" t="s">
        <v>44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15.84</v>
      </c>
      <c r="H165" s="19">
        <f t="shared" si="78"/>
        <v>19.619999999999997</v>
      </c>
      <c r="I165" s="19">
        <f t="shared" si="78"/>
        <v>83.64</v>
      </c>
      <c r="J165" s="19">
        <f t="shared" si="78"/>
        <v>587.12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500</v>
      </c>
      <c r="G176" s="32">
        <f t="shared" ref="G176" si="82">G165+G175</f>
        <v>15.84</v>
      </c>
      <c r="H176" s="32">
        <f t="shared" ref="H176" si="83">H165+H175</f>
        <v>19.619999999999997</v>
      </c>
      <c r="I176" s="32">
        <f t="shared" ref="I176" si="84">I165+I175</f>
        <v>83.64</v>
      </c>
      <c r="J176" s="32">
        <f t="shared" ref="J176:L176" si="85">J165+J175</f>
        <v>587.12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230</v>
      </c>
      <c r="G177" s="40">
        <v>17.07</v>
      </c>
      <c r="H177" s="40">
        <v>15.88</v>
      </c>
      <c r="I177" s="40">
        <v>38.5</v>
      </c>
      <c r="J177" s="40">
        <v>399.9</v>
      </c>
      <c r="K177" s="41" t="s">
        <v>44</v>
      </c>
      <c r="L177" s="40">
        <v>41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0.27</v>
      </c>
      <c r="H179" s="43">
        <v>0.05</v>
      </c>
      <c r="I179" s="43">
        <v>0.75</v>
      </c>
      <c r="J179" s="43">
        <v>22.5</v>
      </c>
      <c r="K179" s="44" t="s">
        <v>61</v>
      </c>
      <c r="L179" s="43">
        <v>8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/>
      <c r="I181" s="43">
        <v>9.8000000000000007</v>
      </c>
      <c r="J181" s="43">
        <v>40.799999999999997</v>
      </c>
      <c r="K181" s="44" t="s">
        <v>44</v>
      </c>
      <c r="L181" s="43">
        <v>21</v>
      </c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200</v>
      </c>
      <c r="G182" s="43">
        <v>1</v>
      </c>
      <c r="H182" s="43"/>
      <c r="I182" s="43">
        <v>20.2</v>
      </c>
      <c r="J182" s="43">
        <v>84.8</v>
      </c>
      <c r="K182" s="44" t="s">
        <v>44</v>
      </c>
      <c r="L182" s="43">
        <v>20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18.739999999999998</v>
      </c>
      <c r="H184" s="19">
        <f t="shared" si="86"/>
        <v>15.930000000000001</v>
      </c>
      <c r="I184" s="19">
        <f t="shared" si="86"/>
        <v>69.25</v>
      </c>
      <c r="J184" s="19">
        <f t="shared" si="86"/>
        <v>548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730</v>
      </c>
      <c r="G195" s="32">
        <f t="shared" ref="G195" si="90">G184+G194</f>
        <v>18.739999999999998</v>
      </c>
      <c r="H195" s="32">
        <f t="shared" ref="H195" si="91">H184+H194</f>
        <v>15.930000000000001</v>
      </c>
      <c r="I195" s="32">
        <f t="shared" ref="I195" si="92">I184+I194</f>
        <v>69.25</v>
      </c>
      <c r="J195" s="32">
        <f t="shared" ref="J195:L195" si="93">J184+J194</f>
        <v>548</v>
      </c>
      <c r="K195" s="32"/>
      <c r="L195" s="32">
        <f t="shared" si="93"/>
        <v>90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17.077000000000002</v>
      </c>
      <c r="H196" s="34">
        <f t="shared" si="94"/>
        <v>17.591800000000003</v>
      </c>
      <c r="I196" s="34">
        <f t="shared" si="94"/>
        <v>73.635000000000005</v>
      </c>
      <c r="J196" s="34">
        <f t="shared" si="94"/>
        <v>524.69199999999989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customSheetViews>
    <customSheetView guid="{6D409A9D-C430-484C-AC1D-5D890E291FBD}">
      <pane xSplit="4" ySplit="5" topLeftCell="E21" activePane="bottomRight" state="frozen"/>
      <selection pane="bottomRight" activeCell="I25" sqref="I25"/>
      <pageMargins left="0.7" right="0.7" top="0.75" bottom="0.75" header="0.3" footer="0.3"/>
      <pageSetup paperSize="9" orientation="portrait" r:id="rId1"/>
    </customSheetView>
    <customSheetView guid="{A9EB069D-94D1-4FDC-B495-62F35CC0FF55}">
      <pane xSplit="4" ySplit="5" topLeftCell="E90" activePane="bottomRight" state="frozen"/>
      <selection pane="bottomRight" activeCell="B101" sqref="B101"/>
      <pageMargins left="0.7" right="0.7" top="0.75" bottom="0.75" header="0.3" footer="0.3"/>
      <pageSetup paperSize="9" orientation="portrait" r:id="rId2"/>
    </customSheetView>
  </customSheetView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2025-01-13T13:37:21Z</dcterms:modified>
</cp:coreProperties>
</file>